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icitacoes-GLC\GLC\Licitacoes\EDITAIS DE LICITAÇOES\Editais 2020\Edital 0000021-2020\"/>
    </mc:Choice>
  </mc:AlternateContent>
  <bookViews>
    <workbookView xWindow="0" yWindow="0" windowWidth="20490" windowHeight="7170"/>
  </bookViews>
  <sheets>
    <sheet name="Proposta Geral" sheetId="2" r:id="rId1"/>
    <sheet name="Plan1" sheetId="3" r:id="rId2"/>
  </sheets>
  <definedNames>
    <definedName name="_xlnm._FilterDatabase" localSheetId="0" hidden="1">'Proposta Geral'!$A$17:$M$162</definedName>
  </definedNames>
  <calcPr calcId="152511"/>
</workbook>
</file>

<file path=xl/calcChain.xml><?xml version="1.0" encoding="utf-8"?>
<calcChain xmlns="http://schemas.openxmlformats.org/spreadsheetml/2006/main">
  <c r="J127" i="2" l="1"/>
  <c r="K127" i="2" s="1"/>
  <c r="L127" i="2" s="1"/>
  <c r="J133" i="2"/>
  <c r="K133" i="2" s="1"/>
  <c r="J134" i="2"/>
  <c r="K134" i="2" s="1"/>
  <c r="J135" i="2"/>
  <c r="K135" i="2" s="1"/>
  <c r="J136" i="2"/>
  <c r="K136" i="2" s="1"/>
  <c r="J137" i="2"/>
  <c r="K137" i="2" s="1"/>
  <c r="J138" i="2"/>
  <c r="K138" i="2" s="1"/>
  <c r="J139" i="2"/>
  <c r="K139" i="2" s="1"/>
  <c r="L139" i="2" s="1"/>
  <c r="J140" i="2"/>
  <c r="K140" i="2" s="1"/>
  <c r="J141" i="2"/>
  <c r="K141" i="2" s="1"/>
  <c r="J142" i="2"/>
  <c r="K142" i="2" s="1"/>
  <c r="J143" i="2"/>
  <c r="K143" i="2" s="1"/>
  <c r="J144" i="2"/>
  <c r="K144" i="2" s="1"/>
  <c r="L144" i="2" s="1"/>
  <c r="J145" i="2"/>
  <c r="K145" i="2" s="1"/>
  <c r="L145" i="2" s="1"/>
  <c r="J146" i="2"/>
  <c r="K146" i="2" s="1"/>
  <c r="J147" i="2"/>
  <c r="K147" i="2" s="1"/>
  <c r="J148" i="2"/>
  <c r="K148" i="2" s="1"/>
  <c r="L148" i="2" s="1"/>
  <c r="J149" i="2"/>
  <c r="K149" i="2" s="1"/>
  <c r="J150" i="2"/>
  <c r="K150" i="2" s="1"/>
  <c r="J151" i="2"/>
  <c r="K151" i="2" s="1"/>
  <c r="J152" i="2"/>
  <c r="K152" i="2" s="1"/>
  <c r="J153" i="2"/>
  <c r="K153" i="2" s="1"/>
  <c r="J154" i="2"/>
  <c r="K154" i="2" s="1"/>
  <c r="J155" i="2"/>
  <c r="K155" i="2" s="1"/>
  <c r="L155" i="2" s="1"/>
  <c r="L153" i="2" l="1"/>
  <c r="L149" i="2"/>
  <c r="L146" i="2"/>
  <c r="L142" i="2"/>
  <c r="L140" i="2"/>
  <c r="L137" i="2"/>
  <c r="L133" i="2"/>
  <c r="L151" i="2"/>
  <c r="L135" i="2"/>
  <c r="J121" i="2"/>
  <c r="K121" i="2" s="1"/>
  <c r="L121" i="2" s="1"/>
  <c r="J122" i="2"/>
  <c r="J123" i="2"/>
  <c r="K123" i="2" s="1"/>
  <c r="L123" i="2" s="1"/>
  <c r="J124" i="2"/>
  <c r="K124" i="2" s="1"/>
  <c r="L124" i="2" s="1"/>
  <c r="J125" i="2"/>
  <c r="K125" i="2" s="1"/>
  <c r="L125" i="2" s="1"/>
  <c r="J126" i="2"/>
  <c r="K126" i="2" s="1"/>
  <c r="L126" i="2" s="1"/>
  <c r="J128" i="2"/>
  <c r="K128" i="2" s="1"/>
  <c r="L128" i="2" s="1"/>
  <c r="J129" i="2"/>
  <c r="K129" i="2" s="1"/>
  <c r="L129" i="2" s="1"/>
  <c r="I130" i="2"/>
  <c r="G130" i="2"/>
  <c r="H130" i="2"/>
  <c r="F130" i="2"/>
  <c r="E130" i="2"/>
  <c r="J113" i="2"/>
  <c r="K113" i="2" s="1"/>
  <c r="L113" i="2" s="1"/>
  <c r="J114" i="2"/>
  <c r="K114" i="2" s="1"/>
  <c r="L114" i="2" s="1"/>
  <c r="J115" i="2"/>
  <c r="K115" i="2" s="1"/>
  <c r="L115" i="2" s="1"/>
  <c r="J116" i="2"/>
  <c r="K116" i="2" s="1"/>
  <c r="L116" i="2" s="1"/>
  <c r="J117" i="2"/>
  <c r="K117" i="2" s="1"/>
  <c r="L117" i="2" s="1"/>
  <c r="J118" i="2"/>
  <c r="K118" i="2" s="1"/>
  <c r="L118" i="2" s="1"/>
  <c r="J119" i="2"/>
  <c r="K119" i="2" s="1"/>
  <c r="L119" i="2" s="1"/>
  <c r="J120" i="2"/>
  <c r="K120" i="2" s="1"/>
  <c r="L120" i="2" s="1"/>
  <c r="K122" i="2" l="1"/>
  <c r="L122" i="2" s="1"/>
  <c r="J156" i="2" l="1"/>
  <c r="K156" i="2" s="1"/>
  <c r="L156" i="2" s="1"/>
  <c r="J157" i="2"/>
  <c r="K157" i="2" s="1"/>
  <c r="L157" i="2" s="1"/>
  <c r="J158" i="2"/>
  <c r="K158" i="2" s="1"/>
  <c r="L158" i="2" s="1"/>
  <c r="J159" i="2"/>
  <c r="K159" i="2" s="1"/>
  <c r="L159" i="2" s="1"/>
  <c r="J132" i="2"/>
  <c r="K132" i="2" l="1"/>
  <c r="J160" i="2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L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L59" i="2" s="1"/>
  <c r="J60" i="2"/>
  <c r="K60" i="2" s="1"/>
  <c r="L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L67" i="2" s="1"/>
  <c r="J68" i="2"/>
  <c r="K68" i="2" s="1"/>
  <c r="J69" i="2"/>
  <c r="K69" i="2" s="1"/>
  <c r="J70" i="2"/>
  <c r="K70" i="2" s="1"/>
  <c r="J71" i="2"/>
  <c r="K71" i="2" s="1"/>
  <c r="J72" i="2"/>
  <c r="K72" i="2" s="1"/>
  <c r="J73" i="2"/>
  <c r="K73" i="2" s="1"/>
  <c r="J74" i="2"/>
  <c r="K74" i="2" s="1"/>
  <c r="L74" i="2" s="1"/>
  <c r="J75" i="2"/>
  <c r="K75" i="2" s="1"/>
  <c r="J76" i="2"/>
  <c r="K76" i="2" s="1"/>
  <c r="J77" i="2"/>
  <c r="K77" i="2" s="1"/>
  <c r="J78" i="2"/>
  <c r="K78" i="2" s="1"/>
  <c r="J79" i="2"/>
  <c r="K79" i="2" s="1"/>
  <c r="J80" i="2"/>
  <c r="K80" i="2" s="1"/>
  <c r="J81" i="2"/>
  <c r="K81" i="2" s="1"/>
  <c r="J82" i="2"/>
  <c r="K82" i="2" s="1"/>
  <c r="J83" i="2"/>
  <c r="K83" i="2" s="1"/>
  <c r="J84" i="2"/>
  <c r="K84" i="2" s="1"/>
  <c r="J85" i="2"/>
  <c r="K85" i="2" s="1"/>
  <c r="L85" i="2" s="1"/>
  <c r="J86" i="2"/>
  <c r="K86" i="2" s="1"/>
  <c r="J87" i="2"/>
  <c r="K87" i="2" s="1"/>
  <c r="J88" i="2"/>
  <c r="K88" i="2" s="1"/>
  <c r="J89" i="2"/>
  <c r="K89" i="2" s="1"/>
  <c r="J90" i="2"/>
  <c r="K90" i="2" s="1"/>
  <c r="J91" i="2"/>
  <c r="K91" i="2" s="1"/>
  <c r="J92" i="2"/>
  <c r="K92" i="2" s="1"/>
  <c r="J93" i="2"/>
  <c r="K93" i="2" s="1"/>
  <c r="J94" i="2"/>
  <c r="K94" i="2" s="1"/>
  <c r="J95" i="2"/>
  <c r="K95" i="2" s="1"/>
  <c r="J96" i="2"/>
  <c r="K96" i="2" s="1"/>
  <c r="J97" i="2"/>
  <c r="K97" i="2" s="1"/>
  <c r="J98" i="2"/>
  <c r="K98" i="2" s="1"/>
  <c r="J99" i="2"/>
  <c r="K99" i="2" s="1"/>
  <c r="J100" i="2"/>
  <c r="K100" i="2" s="1"/>
  <c r="J101" i="2"/>
  <c r="K101" i="2" s="1"/>
  <c r="J102" i="2"/>
  <c r="K102" i="2" s="1"/>
  <c r="J103" i="2"/>
  <c r="K103" i="2" s="1"/>
  <c r="J104" i="2"/>
  <c r="K104" i="2" s="1"/>
  <c r="J105" i="2"/>
  <c r="K105" i="2" s="1"/>
  <c r="J106" i="2"/>
  <c r="K106" i="2" s="1"/>
  <c r="J107" i="2"/>
  <c r="K107" i="2" s="1"/>
  <c r="J108" i="2"/>
  <c r="K108" i="2" s="1"/>
  <c r="J109" i="2"/>
  <c r="K109" i="2" s="1"/>
  <c r="J110" i="2"/>
  <c r="K110" i="2" s="1"/>
  <c r="J111" i="2"/>
  <c r="K111" i="2" s="1"/>
  <c r="J112" i="2"/>
  <c r="K112" i="2" s="1"/>
  <c r="L112" i="2" s="1"/>
  <c r="J18" i="2"/>
  <c r="L132" i="2" l="1"/>
  <c r="K160" i="2"/>
  <c r="L110" i="2"/>
  <c r="L108" i="2"/>
  <c r="L106" i="2"/>
  <c r="L104" i="2"/>
  <c r="L102" i="2"/>
  <c r="L100" i="2"/>
  <c r="L98" i="2"/>
  <c r="L96" i="2"/>
  <c r="L94" i="2"/>
  <c r="L92" i="2"/>
  <c r="L90" i="2"/>
  <c r="L88" i="2"/>
  <c r="L86" i="2"/>
  <c r="L72" i="2"/>
  <c r="L70" i="2"/>
  <c r="L68" i="2"/>
  <c r="L34" i="2"/>
  <c r="L32" i="2"/>
  <c r="L30" i="2"/>
  <c r="L28" i="2"/>
  <c r="L26" i="2"/>
  <c r="L24" i="2"/>
  <c r="L20" i="2"/>
  <c r="L83" i="2"/>
  <c r="L81" i="2"/>
  <c r="L79" i="2"/>
  <c r="L77" i="2"/>
  <c r="L75" i="2"/>
  <c r="L65" i="2"/>
  <c r="L63" i="2"/>
  <c r="L61" i="2"/>
  <c r="L57" i="2"/>
  <c r="L55" i="2"/>
  <c r="L53" i="2"/>
  <c r="L51" i="2"/>
  <c r="L49" i="2"/>
  <c r="L47" i="2"/>
  <c r="L45" i="2"/>
  <c r="L43" i="2"/>
  <c r="L41" i="2"/>
  <c r="L39" i="2"/>
  <c r="L37" i="2"/>
  <c r="L22" i="2"/>
  <c r="K18" i="2"/>
  <c r="J130" i="2"/>
  <c r="I160" i="2"/>
  <c r="H160" i="2"/>
  <c r="G160" i="2"/>
  <c r="G161" i="2" s="1"/>
  <c r="F160" i="2"/>
  <c r="I161" i="2"/>
  <c r="K130" i="2" l="1"/>
  <c r="L18" i="2"/>
  <c r="L130" i="2" s="1"/>
  <c r="H161" i="2"/>
  <c r="F161" i="2"/>
  <c r="F162" i="2" s="1"/>
  <c r="E160" i="2" l="1"/>
  <c r="H162" i="2"/>
  <c r="G162" i="2" l="1"/>
  <c r="E161" i="2"/>
  <c r="I162" i="2"/>
  <c r="J161" i="2" l="1"/>
  <c r="K161" i="2"/>
  <c r="J162" i="2"/>
  <c r="L160" i="2"/>
  <c r="L161" i="2" l="1"/>
  <c r="L162" i="2" s="1"/>
  <c r="K162" i="2"/>
</calcChain>
</file>

<file path=xl/sharedStrings.xml><?xml version="1.0" encoding="utf-8"?>
<sst xmlns="http://schemas.openxmlformats.org/spreadsheetml/2006/main" count="430" uniqueCount="259">
  <si>
    <t>DADOS DA PROPONENTE:</t>
  </si>
  <si>
    <t>1. Razão Social:</t>
  </si>
  <si>
    <t>2. Endereço:</t>
  </si>
  <si>
    <t>3. Telefones:</t>
  </si>
  <si>
    <t>4. E-mail Comercial:</t>
  </si>
  <si>
    <t>5. E-mail Operacional:</t>
  </si>
  <si>
    <t>6. Representante Legal/Contato:</t>
  </si>
  <si>
    <t>Data:</t>
  </si>
  <si>
    <t xml:space="preserve"> ITEM I - POSTOS DE SERVIÇOS</t>
  </si>
  <si>
    <t>Local</t>
  </si>
  <si>
    <t>Cidade</t>
  </si>
  <si>
    <t>Endereço</t>
  </si>
  <si>
    <t>Carga Horária por Posto</t>
  </si>
  <si>
    <t>Montante A</t>
  </si>
  <si>
    <t>Montante B</t>
  </si>
  <si>
    <t>Montante C</t>
  </si>
  <si>
    <t>Montante D</t>
  </si>
  <si>
    <t>Valor Mensal por Posto</t>
  </si>
  <si>
    <t>06h00min de 2ª a 6ª diurno</t>
  </si>
  <si>
    <t>08h48min de 2ª a 6ª diurno</t>
  </si>
  <si>
    <t>09h00min de 2ª a 6ª diurno</t>
  </si>
  <si>
    <t>Subtotal ITEM I</t>
  </si>
  <si>
    <t>ITEM II - POSTOS A SEREM INCLUÍDOS EM DATAS FUTURAS, A CRITÉRIO DO BANRISUL</t>
  </si>
  <si>
    <t>Subtotal ITEM II</t>
  </si>
  <si>
    <t>Total Mês (ITEM I e ITEM II)</t>
  </si>
  <si>
    <t>(A) Total para 24 meses (ITEM I E ITEM II)</t>
  </si>
  <si>
    <t>Valor Mensal/Posto x Quant. de Postos</t>
  </si>
  <si>
    <t>Nº Postos</t>
  </si>
  <si>
    <t>Valor Total Mensal do Local</t>
  </si>
  <si>
    <t>POSTOS DE VIGILÂNCIA - SUREG LESTE</t>
  </si>
  <si>
    <t xml:space="preserve">AG ARROIO DO SAL </t>
  </si>
  <si>
    <t>Av. Assis Brasil, 659</t>
  </si>
  <si>
    <t>Arroio do Sal</t>
  </si>
  <si>
    <t>10h00min de 2ª a 6ª diurno</t>
  </si>
  <si>
    <t xml:space="preserve">AG BALNEÁRIO PINHAL </t>
  </si>
  <si>
    <t>Av. Itália, 2705</t>
  </si>
  <si>
    <t>Balneário Pinhal</t>
  </si>
  <si>
    <t>AG BONS VENTOS</t>
  </si>
  <si>
    <t xml:space="preserve"> Rua Costa Gama, 1261</t>
  </si>
  <si>
    <t>Osório</t>
  </si>
  <si>
    <t>AG CAMBOIM</t>
  </si>
  <si>
    <t>Av. João Pereira Vargas, 1450</t>
  </si>
  <si>
    <t>Sapucaia do Sul</t>
  </si>
  <si>
    <t>AG CAMPINA</t>
  </si>
  <si>
    <t>Rua Henrique Bier, 1125</t>
  </si>
  <si>
    <t>São Leopoldo</t>
  </si>
  <si>
    <t>AG CAMPO BOM</t>
  </si>
  <si>
    <t>Av. Brasil, 2665</t>
  </si>
  <si>
    <t>Campo Bom</t>
  </si>
  <si>
    <t>AG CANUDOS</t>
  </si>
  <si>
    <t>Av. Bartolomeu de Gusmão, 200</t>
  </si>
  <si>
    <t>Novo Hamburgo</t>
  </si>
  <si>
    <t>AG CAPÃO DA CANOA</t>
  </si>
  <si>
    <t>Av. Paraguassú, 3164</t>
  </si>
  <si>
    <t>Capão da Canoa</t>
  </si>
  <si>
    <t>AG CAPELA DE SANTANA</t>
  </si>
  <si>
    <t>Av. Coronel Orestes José Lucas, 1900</t>
  </si>
  <si>
    <t>Capela de Santana</t>
  </si>
  <si>
    <t>AG CAPITAL DAS PRAIAS</t>
  </si>
  <si>
    <t>Av. Fernandes Bastos, 2595</t>
  </si>
  <si>
    <t>Tramandaí</t>
  </si>
  <si>
    <t>AG CAPIVARI DO SUL</t>
  </si>
  <si>
    <t>Av. Ana Pacheco, 32</t>
  </si>
  <si>
    <t>Capivari do Sul</t>
  </si>
  <si>
    <t xml:space="preserve">AG CARAÁ </t>
  </si>
  <si>
    <t>Estrada Lourenço Correa Gomes, 280</t>
  </si>
  <si>
    <t>Caraá</t>
  </si>
  <si>
    <t>AG CIDREIRA</t>
  </si>
  <si>
    <t>Rua Ajaecy Nunes da Silveira, 4455</t>
  </si>
  <si>
    <t>Cidreira</t>
  </si>
  <si>
    <t xml:space="preserve">AG DOIS IRMÃOS </t>
  </si>
  <si>
    <t xml:space="preserve"> Av. 25 de Julho, 678</t>
  </si>
  <si>
    <t>Dois Irmãos</t>
  </si>
  <si>
    <t>AG ESTÂNCIA VELHA</t>
  </si>
  <si>
    <t>Av. 7 de Setembro, 355</t>
  </si>
  <si>
    <t>Estância Velha</t>
  </si>
  <si>
    <t xml:space="preserve">AG ESTEIO </t>
  </si>
  <si>
    <t>Av. Presidente Vargas, 2296</t>
  </si>
  <si>
    <t>Esteio</t>
  </si>
  <si>
    <t>AG FEITORIA</t>
  </si>
  <si>
    <t>Av. Feitoria Esq. Av. Integração</t>
  </si>
  <si>
    <t>AG HARMONIA</t>
  </si>
  <si>
    <t>Rua 25 de Julho, 780</t>
  </si>
  <si>
    <t>Harmonia</t>
  </si>
  <si>
    <t>AG IGREJINHA</t>
  </si>
  <si>
    <t>Av. Pres. Castelo Branco, 270</t>
  </si>
  <si>
    <t>Igrejinha</t>
  </si>
  <si>
    <t>AG IMBÉ</t>
  </si>
  <si>
    <t>Av. Paraguassú, 1443</t>
  </si>
  <si>
    <t>Imbé</t>
  </si>
  <si>
    <t>AG IVOTI</t>
  </si>
  <si>
    <t>Av. Presidente Lucena, 3065</t>
  </si>
  <si>
    <t>Ivoti</t>
  </si>
  <si>
    <t>AG MAQUINÉ</t>
  </si>
  <si>
    <t>Rua Lindolfo Alves de Almeida, 891</t>
  </si>
  <si>
    <t>Maquiné</t>
  </si>
  <si>
    <t>AG NOVA HARTZ</t>
  </si>
  <si>
    <t>Rua Henrique Hoffmann, 698</t>
  </si>
  <si>
    <t>Nova Hartz</t>
  </si>
  <si>
    <t>AG NOVO HAMBURGO</t>
  </si>
  <si>
    <t>Av. Bento Gonçalves, 2594</t>
  </si>
  <si>
    <t>AG OSÓRIO</t>
  </si>
  <si>
    <t>Rua Major João Marques, 472</t>
  </si>
  <si>
    <t xml:space="preserve">AG PADRE CLARET </t>
  </si>
  <si>
    <t>Av. Padre Claret, 1104</t>
  </si>
  <si>
    <t>AG PALMARES DO SUL</t>
  </si>
  <si>
    <t>Av. Palmares, 1051</t>
  </si>
  <si>
    <t>Palmares do Sul</t>
  </si>
  <si>
    <t xml:space="preserve">AG PAROBÉ </t>
  </si>
  <si>
    <t>Rua Odorico Mosmann, 257</t>
  </si>
  <si>
    <t>Parobé</t>
  </si>
  <si>
    <t xml:space="preserve">AG PÁTRIA NOVA </t>
  </si>
  <si>
    <t>Av. 1º de Março, 2900</t>
  </si>
  <si>
    <t>AG PORTÃO</t>
  </si>
  <si>
    <t>Av. Novo Hamburgo, 620</t>
  </si>
  <si>
    <t>Portão</t>
  </si>
  <si>
    <t xml:space="preserve">AG RINCÃO  </t>
  </si>
  <si>
    <t>Rua Rincão, 990</t>
  </si>
  <si>
    <t xml:space="preserve">AG RIO BRANCO    </t>
  </si>
  <si>
    <t xml:space="preserve"> Av. São Borja, 157</t>
  </si>
  <si>
    <t>AG RIOZINHO</t>
  </si>
  <si>
    <t>Av. Guerino Pandolfo, 711</t>
  </si>
  <si>
    <t>Riozinho</t>
  </si>
  <si>
    <t xml:space="preserve">AG ROLANTE </t>
  </si>
  <si>
    <t>Av. Borges de Medeiros, 1665</t>
  </si>
  <si>
    <t>Rolante</t>
  </si>
  <si>
    <t>AG SANTA MARIA DO HERVAL</t>
  </si>
  <si>
    <t>Rua Professor Laurindo Vier, 365</t>
  </si>
  <si>
    <t>Santa Maria do Herval</t>
  </si>
  <si>
    <t xml:space="preserve">AG SANTO ANTÔNIO DA PATRULHA  </t>
  </si>
  <si>
    <t>Rua Santo Antônio, 15</t>
  </si>
  <si>
    <t>Santo Antônio da Patrulha</t>
  </si>
  <si>
    <t>AG SÃO JOSÉ DO HORTÊNCIO</t>
  </si>
  <si>
    <t>Av. Mathias Steffens, 3672</t>
  </si>
  <si>
    <t>São José do Hortêncio</t>
  </si>
  <si>
    <t>AG SÃO LEOPOLDO</t>
  </si>
  <si>
    <t>Rua Independência, 700</t>
  </si>
  <si>
    <t>AG SÃO SEBASTIÃO DO CAÍ</t>
  </si>
  <si>
    <t>Rua Pinheiro Machado, 818</t>
  </si>
  <si>
    <t>São Sebastião do Caí</t>
  </si>
  <si>
    <t>AG SAPIRANGA</t>
  </si>
  <si>
    <t>Av. Vinte de Setembro, 3755</t>
  </si>
  <si>
    <t>Sapiranga</t>
  </si>
  <si>
    <t>AG SAPUCAIA DO SUL</t>
  </si>
  <si>
    <t>Rua Prof. Brochado da Rocha, 365</t>
  </si>
  <si>
    <t>AG SCHARLAU</t>
  </si>
  <si>
    <t>Av. Thomaz Edison, 2615</t>
  </si>
  <si>
    <t>AG TAQUARA</t>
  </si>
  <si>
    <t>Rua Júlio de Castilhos, 2462</t>
  </si>
  <si>
    <t>Taquara</t>
  </si>
  <si>
    <t xml:space="preserve">AG TERRA DE AREIA </t>
  </si>
  <si>
    <t>Rua Deputado Osvaldo Bastos, 5675</t>
  </si>
  <si>
    <t>Terra de Areia</t>
  </si>
  <si>
    <t>AG TORRES</t>
  </si>
  <si>
    <t>Av. Silva Jardim, 369</t>
  </si>
  <si>
    <t>Torres</t>
  </si>
  <si>
    <t>AG TRAMANDAÍ</t>
  </si>
  <si>
    <t>Av. Emancipação, 682</t>
  </si>
  <si>
    <t>AG TRÊS CACHOEIRAS</t>
  </si>
  <si>
    <t>Rua Francisco Hipólito Rolim, 755</t>
  </si>
  <si>
    <t>Três Cachoeiras</t>
  </si>
  <si>
    <t>AG TRÊS COROAS</t>
  </si>
  <si>
    <t>Rua Germano Volkart, 81</t>
  </si>
  <si>
    <t>Três Coroas</t>
  </si>
  <si>
    <t xml:space="preserve">AG TUPANDI   </t>
  </si>
  <si>
    <t>Av. Salvador, 1828</t>
  </si>
  <si>
    <t>Tupandi</t>
  </si>
  <si>
    <t xml:space="preserve">AG XANGRI-LÁ          </t>
  </si>
  <si>
    <t>Av. Paraguassú, 1164</t>
  </si>
  <si>
    <t>Xangri-Lá</t>
  </si>
  <si>
    <t xml:space="preserve">PA ARARICÁ </t>
  </si>
  <si>
    <t>Av. José Antônio Oliveira Neto, 261</t>
  </si>
  <si>
    <t>Araricá</t>
  </si>
  <si>
    <t>PA CAPÃO NOVO</t>
  </si>
  <si>
    <t>Av. Paraguassú, 4070</t>
  </si>
  <si>
    <t>PA FORO NOVO HAMBURGO</t>
  </si>
  <si>
    <t>Rua Bayar de Toledo Mercio, 66</t>
  </si>
  <si>
    <t xml:space="preserve">PA FORO SÃO LEOPOLDO        </t>
  </si>
  <si>
    <t>Av. Unisinos, 99</t>
  </si>
  <si>
    <t xml:space="preserve">PA FORO SAPIRANGA         </t>
  </si>
  <si>
    <t>Rua Alberto Schmidt, 441</t>
  </si>
  <si>
    <t xml:space="preserve">PA FORO TRAMANDAÍ </t>
  </si>
  <si>
    <t>Rua Vergueiros, 163</t>
  </si>
  <si>
    <t>Rua Inconfidentes, 395</t>
  </si>
  <si>
    <t xml:space="preserve">PA FUNDAÇÃO LIBERATO </t>
  </si>
  <si>
    <t xml:space="preserve">PA ICMS-VILA SÃO JOÃO </t>
  </si>
  <si>
    <t>Br 101 / Km 01</t>
  </si>
  <si>
    <t xml:space="preserve">PA LINDOLFO COLLOR </t>
  </si>
  <si>
    <t>Av. Capivara, 1000</t>
  </si>
  <si>
    <t>Lindolfo Collor</t>
  </si>
  <si>
    <t xml:space="preserve">PA MAMPITUBA   </t>
  </si>
  <si>
    <t>Av. Herculano Lopes, 71</t>
  </si>
  <si>
    <t>Mampituba</t>
  </si>
  <si>
    <t>PA MORRINHOS DO SUL</t>
  </si>
  <si>
    <t>Rua Antônio José Carlos, 492</t>
  </si>
  <si>
    <t>Morrinhos do Sul</t>
  </si>
  <si>
    <t xml:space="preserve">PA PM DOM PEDRO DE ALCÂNTARA </t>
  </si>
  <si>
    <t>Av. Central, 294</t>
  </si>
  <si>
    <t>Dom Pedro de Alcântara</t>
  </si>
  <si>
    <t>PA PM MORRO REUTER</t>
  </si>
  <si>
    <t>Rua Independência, 325</t>
  </si>
  <si>
    <t>Morro Reuter</t>
  </si>
  <si>
    <t>PA PM TRÊS FORQUILHAS</t>
  </si>
  <si>
    <t>Av. Prof. Justino Alber Tietbohl, 495</t>
  </si>
  <si>
    <t>Três Forquilhas</t>
  </si>
  <si>
    <t>PA SUBPM LOMBA GRANDE</t>
  </si>
  <si>
    <t>Av. João Aloísio Allgayer, 1439</t>
  </si>
  <si>
    <t>PA TABELIONATO FISCHER</t>
  </si>
  <si>
    <t>Rua Júlio de Castilhos, 419</t>
  </si>
  <si>
    <t>PA UNISINOS</t>
  </si>
  <si>
    <t>Av. Unisinos, 950</t>
  </si>
  <si>
    <t>AG ALVORADA</t>
  </si>
  <si>
    <t>Av. Presidente Getúlio Vargas, 1350</t>
  </si>
  <si>
    <t>Alvorada</t>
  </si>
  <si>
    <t>AG BELA VISTA</t>
  </si>
  <si>
    <t>Av. Presidente Getúlio Vargas, 2446</t>
  </si>
  <si>
    <t>AG BOQUEIRÃO</t>
  </si>
  <si>
    <t>Rua Major Sezefredo, 1185</t>
  </si>
  <si>
    <t>Canoas</t>
  </si>
  <si>
    <t>AG CACHOEIRINHA</t>
  </si>
  <si>
    <t>Av. Cel. Batista S. S. Souza, 68</t>
  </si>
  <si>
    <t>Cachoeirinha</t>
  </si>
  <si>
    <t>AG CANOAS</t>
  </si>
  <si>
    <t>Av. Tiradentes, 57</t>
  </si>
  <si>
    <t>AG CHÁCARA BARRETO</t>
  </si>
  <si>
    <t>Av. Santos Ferreira, 1591</t>
  </si>
  <si>
    <t>AG GLORINHA</t>
  </si>
  <si>
    <t>Av. Pompilho Gomes Sobrinho, 23373</t>
  </si>
  <si>
    <t>Glorinha</t>
  </si>
  <si>
    <t xml:space="preserve">AG GRAVATAÍ    </t>
  </si>
  <si>
    <t>Rua Dr. José Loureiro da Silva, 1462</t>
  </si>
  <si>
    <t>Gravataí</t>
  </si>
  <si>
    <t>AG MATHIAS VELHO</t>
  </si>
  <si>
    <t>Av. Rio Grande do Sul, 1509</t>
  </si>
  <si>
    <t xml:space="preserve">AG NITERÓI CANOAS </t>
  </si>
  <si>
    <t>Av. Venânio Aires, 1051</t>
  </si>
  <si>
    <t>AG NOVA SANTA RITA</t>
  </si>
  <si>
    <t>Rua Dr. Lourenço Zaccaro, 1400</t>
  </si>
  <si>
    <t>Nova Santa Rita</t>
  </si>
  <si>
    <t>AG PARQUE DOS ANJOS</t>
  </si>
  <si>
    <t>Av. Ely Correa, 891</t>
  </si>
  <si>
    <t>AG QUINZE DE JANEIRO</t>
  </si>
  <si>
    <t>Rua Quinze de Janeiro, 221</t>
  </si>
  <si>
    <t>AG VILA BRANCA</t>
  </si>
  <si>
    <t>Av. Dorival Cândido L. Oliveira, 5145</t>
  </si>
  <si>
    <t>PA FORO CACHOEIRINHA</t>
  </si>
  <si>
    <t>Rua Manata, 690</t>
  </si>
  <si>
    <t>PA FORO CANOAS</t>
  </si>
  <si>
    <t>Rua Lenine Mequete, 60</t>
  </si>
  <si>
    <t xml:space="preserve">PA FORO GRAVATAÍ </t>
  </si>
  <si>
    <t xml:space="preserve">Rua Alfredo Soares Pitrês, 255    </t>
  </si>
  <si>
    <t xml:space="preserve">PA MORADA DO VALE </t>
  </si>
  <si>
    <t>Rua Alexandrino de Alencar, 795</t>
  </si>
  <si>
    <t xml:space="preserve">PA PANATLÂNTICA S.A.    </t>
  </si>
  <si>
    <t>Rua Rudolfo Vontobel, 600</t>
  </si>
  <si>
    <t>PA SUBPM. QUINTÃO</t>
  </si>
  <si>
    <t>Rua Visconde de São Leopoldo, 262</t>
  </si>
  <si>
    <t>Quadro Resumo das Planilhas Individuais - PROCESSO 0000021/2020</t>
  </si>
  <si>
    <t>ANEXO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</si>
</sst>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* #,##0.00_-;\-&quot;R$&quot;* #,##0.00_-;_-&quot;R$&quot;* &quot;-&quot;??_-;_-@_-"/>
    <numFmt numFmtId="164" formatCode="_(* #,##0.00_);_(* \(#,##0.00\);_(* \-??_);_(@_)"/>
    <numFmt numFmtId="165" formatCode="&quot;R$&quot;\ #,##0.00"/>
    <numFmt numFmtId="166" formatCode="_(&quot;R$ &quot;* #,##0.00_);_(&quot;R$ &quot;* \(#,##0.00\);_(&quot;R$ &quot;* \-??_);_(@_)"/>
  </numFmts>
  <fonts count="2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20"/>
      <color theme="0"/>
      <name val="Arial Narrow"/>
      <family val="2"/>
      <charset val="1"/>
    </font>
    <font>
      <b/>
      <sz val="16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i/>
      <sz val="12"/>
      <color rgb="FF000000"/>
      <name val="Arial Narrow"/>
      <family val="2"/>
    </font>
    <font>
      <b/>
      <sz val="12"/>
      <name val="Arial Narrow"/>
      <family val="2"/>
    </font>
    <font>
      <b/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8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EF4"/>
      </patternFill>
    </fill>
    <fill>
      <patternFill patternType="solid">
        <fgColor theme="0"/>
        <bgColor rgb="FFFFFF00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/>
        <bgColor rgb="FFC0C0C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164" fontId="3" fillId="0" borderId="0"/>
    <xf numFmtId="166" fontId="3" fillId="0" borderId="0"/>
  </cellStyleXfs>
  <cellXfs count="87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2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4" fontId="7" fillId="6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1" fillId="7" borderId="1" xfId="3" applyNumberFormat="1" applyFont="1" applyFill="1" applyBorder="1" applyAlignment="1" applyProtection="1">
      <alignment horizontal="center" vertical="center" wrapText="1"/>
    </xf>
    <xf numFmtId="1" fontId="13" fillId="10" borderId="1" xfId="0" applyNumberFormat="1" applyFont="1" applyFill="1" applyBorder="1" applyAlignment="1">
      <alignment horizontal="center" vertical="center"/>
    </xf>
    <xf numFmtId="44" fontId="13" fillId="10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vertical="center" wrapText="1"/>
    </xf>
    <xf numFmtId="0" fontId="15" fillId="11" borderId="7" xfId="0" applyFont="1" applyFill="1" applyBorder="1" applyAlignment="1">
      <alignment horizontal="center" vertical="center" wrapText="1"/>
    </xf>
    <xf numFmtId="44" fontId="13" fillId="3" borderId="1" xfId="0" applyNumberFormat="1" applyFont="1" applyFill="1" applyBorder="1" applyAlignment="1">
      <alignment horizontal="center" vertical="center"/>
    </xf>
    <xf numFmtId="44" fontId="13" fillId="4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44" fontId="19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horizontal="center" vertical="center" wrapText="1"/>
    </xf>
    <xf numFmtId="166" fontId="13" fillId="6" borderId="0" xfId="4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right" vertical="center" wrapText="1"/>
    </xf>
    <xf numFmtId="165" fontId="13" fillId="6" borderId="0" xfId="1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44" fontId="7" fillId="6" borderId="1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/>
    </xf>
    <xf numFmtId="44" fontId="7" fillId="6" borderId="0" xfId="0" applyNumberFormat="1" applyFont="1" applyFill="1" applyBorder="1" applyAlignment="1">
      <alignment horizontal="center" vertical="center"/>
    </xf>
    <xf numFmtId="3" fontId="10" fillId="6" borderId="0" xfId="0" applyNumberFormat="1" applyFont="1" applyFill="1" applyBorder="1" applyAlignment="1">
      <alignment horizontal="center" vertical="center"/>
    </xf>
    <xf numFmtId="44" fontId="10" fillId="6" borderId="0" xfId="0" applyNumberFormat="1" applyFont="1" applyFill="1" applyBorder="1" applyAlignment="1">
      <alignment horizontal="center" vertical="center"/>
    </xf>
    <xf numFmtId="44" fontId="16" fillId="6" borderId="0" xfId="1" applyNumberFormat="1" applyFont="1" applyFill="1" applyBorder="1" applyAlignment="1">
      <alignment horizontal="center" vertical="center"/>
    </xf>
    <xf numFmtId="44" fontId="5" fillId="6" borderId="0" xfId="1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44" fontId="13" fillId="13" borderId="0" xfId="1" applyNumberFormat="1" applyFont="1" applyFill="1" applyBorder="1" applyAlignment="1">
      <alignment horizontal="center" vertical="center" wrapText="1"/>
    </xf>
    <xf numFmtId="44" fontId="13" fillId="6" borderId="0" xfId="1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44" fontId="11" fillId="5" borderId="1" xfId="0" applyNumberFormat="1" applyFont="1" applyFill="1" applyBorder="1" applyAlignment="1">
      <alignment vertical="center"/>
    </xf>
    <xf numFmtId="0" fontId="11" fillId="8" borderId="4" xfId="0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44" fontId="7" fillId="6" borderId="4" xfId="0" applyNumberFormat="1" applyFont="1" applyFill="1" applyBorder="1" applyAlignment="1">
      <alignment horizontal="center" vertical="center"/>
    </xf>
    <xf numFmtId="44" fontId="7" fillId="6" borderId="3" xfId="0" applyNumberFormat="1" applyFont="1" applyFill="1" applyBorder="1" applyAlignment="1">
      <alignment horizontal="center" vertical="center"/>
    </xf>
    <xf numFmtId="44" fontId="7" fillId="6" borderId="4" xfId="0" applyNumberFormat="1" applyFont="1" applyFill="1" applyBorder="1" applyAlignment="1">
      <alignment horizontal="left" vertical="center"/>
    </xf>
    <xf numFmtId="44" fontId="7" fillId="6" borderId="3" xfId="0" applyNumberFormat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right" vertical="center" wrapText="1"/>
    </xf>
    <xf numFmtId="0" fontId="12" fillId="12" borderId="7" xfId="0" applyFont="1" applyFill="1" applyBorder="1" applyAlignment="1">
      <alignment horizontal="right" vertical="center" wrapText="1"/>
    </xf>
    <xf numFmtId="1" fontId="13" fillId="4" borderId="4" xfId="0" applyNumberFormat="1" applyFont="1" applyFill="1" applyBorder="1" applyAlignment="1">
      <alignment horizontal="center" vertical="center" wrapText="1"/>
    </xf>
    <xf numFmtId="1" fontId="13" fillId="4" borderId="3" xfId="0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9" borderId="5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right" vertical="center" wrapText="1"/>
    </xf>
    <xf numFmtId="0" fontId="12" fillId="11" borderId="7" xfId="0" applyFont="1" applyFill="1" applyBorder="1" applyAlignment="1">
      <alignment horizontal="right" vertical="center" wrapText="1"/>
    </xf>
    <xf numFmtId="11" fontId="14" fillId="11" borderId="1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right" vertical="center" wrapText="1"/>
    </xf>
  </cellXfs>
  <cellStyles count="5">
    <cellStyle name="Moeda" xfId="1" builtinId="4"/>
    <cellStyle name="Moeda 2" xfId="4"/>
    <cellStyle name="Normal" xfId="0" builtinId="0"/>
    <cellStyle name="Normal 2" xfId="2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9"/>
  <sheetViews>
    <sheetView showGridLines="0" tabSelected="1" zoomScale="75" zoomScaleNormal="75" workbookViewId="0">
      <selection activeCell="A3" sqref="A3:L3"/>
    </sheetView>
  </sheetViews>
  <sheetFormatPr defaultRowHeight="30" customHeight="1" x14ac:dyDescent="0.2"/>
  <cols>
    <col min="1" max="1" width="36.7109375" customWidth="1"/>
    <col min="2" max="2" width="22" customWidth="1"/>
    <col min="3" max="3" width="35.7109375" customWidth="1"/>
    <col min="4" max="4" width="25.28515625" bestFit="1" customWidth="1"/>
    <col min="5" max="5" width="8.28515625" customWidth="1"/>
    <col min="6" max="6" width="15.85546875" customWidth="1"/>
    <col min="7" max="9" width="14.7109375" customWidth="1"/>
    <col min="10" max="11" width="15.85546875" customWidth="1"/>
    <col min="12" max="12" width="21.28515625" customWidth="1"/>
    <col min="13" max="13" width="18.28515625" bestFit="1" customWidth="1"/>
  </cols>
  <sheetData>
    <row r="1" spans="1:12" ht="30" customHeight="1" x14ac:dyDescent="0.2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30" customHeight="1" x14ac:dyDescent="0.2">
      <c r="A2" s="73" t="s">
        <v>257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30" customHeight="1" x14ac:dyDescent="0.2">
      <c r="A3" s="73" t="s">
        <v>258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5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30" customHeight="1" x14ac:dyDescent="0.2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30" customHeight="1" x14ac:dyDescent="0.2">
      <c r="A6" s="2" t="s">
        <v>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30" customHeight="1" x14ac:dyDescent="0.2">
      <c r="A7" s="2" t="s">
        <v>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ht="30" customHeight="1" x14ac:dyDescent="0.2">
      <c r="A8" s="2" t="s">
        <v>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ht="30" customHeight="1" x14ac:dyDescent="0.2">
      <c r="A9" s="2" t="s">
        <v>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30" customHeight="1" x14ac:dyDescent="0.2">
      <c r="A10" s="2" t="s">
        <v>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30" customHeight="1" x14ac:dyDescent="0.2">
      <c r="A11" s="2" t="s">
        <v>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ht="30" customHeight="1" x14ac:dyDescent="0.2">
      <c r="A12" s="2"/>
      <c r="B12" s="3"/>
      <c r="C12" s="3"/>
      <c r="D12" s="3"/>
      <c r="E12" s="3"/>
      <c r="F12" s="3"/>
      <c r="G12" s="3"/>
      <c r="H12" s="3"/>
      <c r="I12" s="3"/>
      <c r="J12" s="3"/>
      <c r="K12" s="4"/>
    </row>
    <row r="13" spans="1:12" ht="30" customHeight="1" x14ac:dyDescent="0.2">
      <c r="A13" s="2" t="s">
        <v>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30" customHeight="1" x14ac:dyDescent="0.2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spans="1:12" ht="30" customHeight="1" x14ac:dyDescent="0.2">
      <c r="A15" s="71" t="s">
        <v>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27" customHeight="1" x14ac:dyDescent="0.2">
      <c r="A16" s="65" t="s">
        <v>9</v>
      </c>
      <c r="B16" s="66" t="s">
        <v>10</v>
      </c>
      <c r="C16" s="65" t="s">
        <v>11</v>
      </c>
      <c r="D16" s="70" t="s">
        <v>12</v>
      </c>
      <c r="E16" s="70" t="s">
        <v>27</v>
      </c>
      <c r="F16" s="65" t="s">
        <v>13</v>
      </c>
      <c r="G16" s="65" t="s">
        <v>14</v>
      </c>
      <c r="H16" s="65" t="s">
        <v>15</v>
      </c>
      <c r="I16" s="65" t="s">
        <v>16</v>
      </c>
      <c r="J16" s="67" t="s">
        <v>17</v>
      </c>
      <c r="K16" s="67" t="s">
        <v>26</v>
      </c>
      <c r="L16" s="67" t="s">
        <v>28</v>
      </c>
    </row>
    <row r="17" spans="1:12" ht="12.75" customHeight="1" x14ac:dyDescent="0.2">
      <c r="A17" s="66"/>
      <c r="B17" s="69"/>
      <c r="C17" s="66"/>
      <c r="D17" s="67"/>
      <c r="E17" s="67"/>
      <c r="F17" s="66"/>
      <c r="G17" s="66"/>
      <c r="H17" s="66"/>
      <c r="I17" s="66"/>
      <c r="J17" s="68"/>
      <c r="K17" s="68"/>
      <c r="L17" s="68"/>
    </row>
    <row r="18" spans="1:12" ht="12.75" x14ac:dyDescent="0.2">
      <c r="A18" s="51" t="s">
        <v>30</v>
      </c>
      <c r="B18" s="53" t="s">
        <v>32</v>
      </c>
      <c r="C18" s="51" t="s">
        <v>31</v>
      </c>
      <c r="D18" s="39" t="s">
        <v>18</v>
      </c>
      <c r="E18" s="40">
        <v>1</v>
      </c>
      <c r="F18" s="42"/>
      <c r="G18" s="42"/>
      <c r="H18" s="42"/>
      <c r="I18" s="42"/>
      <c r="J18" s="7">
        <f>SUM(F18:I18)</f>
        <v>0</v>
      </c>
      <c r="K18" s="7">
        <f>J18*E18</f>
        <v>0</v>
      </c>
      <c r="L18" s="49">
        <f>K18+K19</f>
        <v>0</v>
      </c>
    </row>
    <row r="19" spans="1:12" ht="12.75" x14ac:dyDescent="0.2">
      <c r="A19" s="52"/>
      <c r="B19" s="54"/>
      <c r="C19" s="52"/>
      <c r="D19" s="39" t="s">
        <v>20</v>
      </c>
      <c r="E19" s="40">
        <v>2</v>
      </c>
      <c r="F19" s="42"/>
      <c r="G19" s="42"/>
      <c r="H19" s="42"/>
      <c r="I19" s="42"/>
      <c r="J19" s="7">
        <f t="shared" ref="J19:J82" si="0">SUM(F19:I19)</f>
        <v>0</v>
      </c>
      <c r="K19" s="7">
        <f t="shared" ref="K19:K82" si="1">J19*E19</f>
        <v>0</v>
      </c>
      <c r="L19" s="50"/>
    </row>
    <row r="20" spans="1:12" ht="12.75" x14ac:dyDescent="0.2">
      <c r="A20" s="51" t="s">
        <v>34</v>
      </c>
      <c r="B20" s="53" t="s">
        <v>36</v>
      </c>
      <c r="C20" s="51" t="s">
        <v>35</v>
      </c>
      <c r="D20" s="39" t="s">
        <v>18</v>
      </c>
      <c r="E20" s="40">
        <v>1</v>
      </c>
      <c r="F20" s="42"/>
      <c r="G20" s="42"/>
      <c r="H20" s="42"/>
      <c r="I20" s="42"/>
      <c r="J20" s="7">
        <f t="shared" si="0"/>
        <v>0</v>
      </c>
      <c r="K20" s="7">
        <f t="shared" si="1"/>
        <v>0</v>
      </c>
      <c r="L20" s="47">
        <f>K20+K21</f>
        <v>0</v>
      </c>
    </row>
    <row r="21" spans="1:12" ht="12.75" x14ac:dyDescent="0.2">
      <c r="A21" s="52"/>
      <c r="B21" s="54"/>
      <c r="C21" s="52"/>
      <c r="D21" s="39" t="s">
        <v>19</v>
      </c>
      <c r="E21" s="40">
        <v>2</v>
      </c>
      <c r="F21" s="42"/>
      <c r="G21" s="42"/>
      <c r="H21" s="42"/>
      <c r="I21" s="42"/>
      <c r="J21" s="7">
        <f t="shared" si="0"/>
        <v>0</v>
      </c>
      <c r="K21" s="7">
        <f t="shared" si="1"/>
        <v>0</v>
      </c>
      <c r="L21" s="48"/>
    </row>
    <row r="22" spans="1:12" ht="12.75" x14ac:dyDescent="0.2">
      <c r="A22" s="51" t="s">
        <v>37</v>
      </c>
      <c r="B22" s="53" t="s">
        <v>39</v>
      </c>
      <c r="C22" s="51" t="s">
        <v>38</v>
      </c>
      <c r="D22" s="39" t="s">
        <v>18</v>
      </c>
      <c r="E22" s="40">
        <v>1</v>
      </c>
      <c r="F22" s="42"/>
      <c r="G22" s="42"/>
      <c r="H22" s="42"/>
      <c r="I22" s="42"/>
      <c r="J22" s="7">
        <f t="shared" si="0"/>
        <v>0</v>
      </c>
      <c r="K22" s="7">
        <f t="shared" si="1"/>
        <v>0</v>
      </c>
      <c r="L22" s="47">
        <f>K23+K22</f>
        <v>0</v>
      </c>
    </row>
    <row r="23" spans="1:12" ht="12.75" x14ac:dyDescent="0.2">
      <c r="A23" s="52"/>
      <c r="B23" s="54"/>
      <c r="C23" s="52"/>
      <c r="D23" s="39" t="s">
        <v>19</v>
      </c>
      <c r="E23" s="40">
        <v>2</v>
      </c>
      <c r="F23" s="42"/>
      <c r="G23" s="42"/>
      <c r="H23" s="42"/>
      <c r="I23" s="42"/>
      <c r="J23" s="7">
        <f t="shared" si="0"/>
        <v>0</v>
      </c>
      <c r="K23" s="7">
        <f t="shared" si="1"/>
        <v>0</v>
      </c>
      <c r="L23" s="48"/>
    </row>
    <row r="24" spans="1:12" ht="12.75" x14ac:dyDescent="0.2">
      <c r="A24" s="51" t="s">
        <v>40</v>
      </c>
      <c r="B24" s="53" t="s">
        <v>42</v>
      </c>
      <c r="C24" s="51" t="s">
        <v>41</v>
      </c>
      <c r="D24" s="39" t="s">
        <v>18</v>
      </c>
      <c r="E24" s="40">
        <v>1</v>
      </c>
      <c r="F24" s="42"/>
      <c r="G24" s="42"/>
      <c r="H24" s="42"/>
      <c r="I24" s="42"/>
      <c r="J24" s="7">
        <f t="shared" si="0"/>
        <v>0</v>
      </c>
      <c r="K24" s="7">
        <f t="shared" si="1"/>
        <v>0</v>
      </c>
      <c r="L24" s="47">
        <f>K24+K25</f>
        <v>0</v>
      </c>
    </row>
    <row r="25" spans="1:12" ht="12.75" x14ac:dyDescent="0.2">
      <c r="A25" s="52"/>
      <c r="B25" s="54"/>
      <c r="C25" s="52"/>
      <c r="D25" s="39" t="s">
        <v>20</v>
      </c>
      <c r="E25" s="40">
        <v>2</v>
      </c>
      <c r="F25" s="42"/>
      <c r="G25" s="42"/>
      <c r="H25" s="42"/>
      <c r="I25" s="42"/>
      <c r="J25" s="7">
        <f t="shared" si="0"/>
        <v>0</v>
      </c>
      <c r="K25" s="7">
        <f t="shared" si="1"/>
        <v>0</v>
      </c>
      <c r="L25" s="48"/>
    </row>
    <row r="26" spans="1:12" ht="12.75" x14ac:dyDescent="0.2">
      <c r="A26" s="51" t="s">
        <v>43</v>
      </c>
      <c r="B26" s="53" t="s">
        <v>45</v>
      </c>
      <c r="C26" s="51" t="s">
        <v>44</v>
      </c>
      <c r="D26" s="39" t="s">
        <v>18</v>
      </c>
      <c r="E26" s="40">
        <v>1</v>
      </c>
      <c r="F26" s="42"/>
      <c r="G26" s="42"/>
      <c r="H26" s="42"/>
      <c r="I26" s="42"/>
      <c r="J26" s="7">
        <f t="shared" si="0"/>
        <v>0</v>
      </c>
      <c r="K26" s="7">
        <f t="shared" si="1"/>
        <v>0</v>
      </c>
      <c r="L26" s="47">
        <f>K26+K27</f>
        <v>0</v>
      </c>
    </row>
    <row r="27" spans="1:12" ht="12.75" x14ac:dyDescent="0.2">
      <c r="A27" s="52"/>
      <c r="B27" s="54"/>
      <c r="C27" s="52"/>
      <c r="D27" s="39" t="s">
        <v>20</v>
      </c>
      <c r="E27" s="40">
        <v>2</v>
      </c>
      <c r="F27" s="42"/>
      <c r="G27" s="42"/>
      <c r="H27" s="42"/>
      <c r="I27" s="42"/>
      <c r="J27" s="7">
        <f t="shared" si="0"/>
        <v>0</v>
      </c>
      <c r="K27" s="7">
        <f t="shared" si="1"/>
        <v>0</v>
      </c>
      <c r="L27" s="48"/>
    </row>
    <row r="28" spans="1:12" ht="12.75" x14ac:dyDescent="0.2">
      <c r="A28" s="51" t="s">
        <v>46</v>
      </c>
      <c r="B28" s="53" t="s">
        <v>48</v>
      </c>
      <c r="C28" s="51" t="s">
        <v>47</v>
      </c>
      <c r="D28" s="39" t="s">
        <v>18</v>
      </c>
      <c r="E28" s="40">
        <v>1</v>
      </c>
      <c r="F28" s="42"/>
      <c r="G28" s="42"/>
      <c r="H28" s="42"/>
      <c r="I28" s="42"/>
      <c r="J28" s="7">
        <f t="shared" si="0"/>
        <v>0</v>
      </c>
      <c r="K28" s="7">
        <f t="shared" si="1"/>
        <v>0</v>
      </c>
      <c r="L28" s="47">
        <f>K28+K29</f>
        <v>0</v>
      </c>
    </row>
    <row r="29" spans="1:12" ht="12.75" customHeight="1" x14ac:dyDescent="0.2">
      <c r="A29" s="52"/>
      <c r="B29" s="54"/>
      <c r="C29" s="52"/>
      <c r="D29" s="39" t="s">
        <v>19</v>
      </c>
      <c r="E29" s="40">
        <v>2</v>
      </c>
      <c r="F29" s="42"/>
      <c r="G29" s="42"/>
      <c r="H29" s="42"/>
      <c r="I29" s="42"/>
      <c r="J29" s="7">
        <f t="shared" si="0"/>
        <v>0</v>
      </c>
      <c r="K29" s="7">
        <f t="shared" si="1"/>
        <v>0</v>
      </c>
      <c r="L29" s="48"/>
    </row>
    <row r="30" spans="1:12" ht="12.75" x14ac:dyDescent="0.2">
      <c r="A30" s="51" t="s">
        <v>49</v>
      </c>
      <c r="B30" s="53" t="s">
        <v>51</v>
      </c>
      <c r="C30" s="51" t="s">
        <v>50</v>
      </c>
      <c r="D30" s="39" t="s">
        <v>18</v>
      </c>
      <c r="E30" s="40">
        <v>1</v>
      </c>
      <c r="F30" s="42"/>
      <c r="G30" s="42"/>
      <c r="H30" s="42"/>
      <c r="I30" s="42"/>
      <c r="J30" s="7">
        <f t="shared" si="0"/>
        <v>0</v>
      </c>
      <c r="K30" s="7">
        <f t="shared" si="1"/>
        <v>0</v>
      </c>
      <c r="L30" s="47">
        <f>K30+K31</f>
        <v>0</v>
      </c>
    </row>
    <row r="31" spans="1:12" ht="12.75" x14ac:dyDescent="0.2">
      <c r="A31" s="52"/>
      <c r="B31" s="54"/>
      <c r="C31" s="52"/>
      <c r="D31" s="39" t="s">
        <v>20</v>
      </c>
      <c r="E31" s="40">
        <v>2</v>
      </c>
      <c r="F31" s="42"/>
      <c r="G31" s="42"/>
      <c r="H31" s="42"/>
      <c r="I31" s="42"/>
      <c r="J31" s="7">
        <f t="shared" si="0"/>
        <v>0</v>
      </c>
      <c r="K31" s="7">
        <f t="shared" si="1"/>
        <v>0</v>
      </c>
      <c r="L31" s="48"/>
    </row>
    <row r="32" spans="1:12" ht="12.75" x14ac:dyDescent="0.2">
      <c r="A32" s="51" t="s">
        <v>52</v>
      </c>
      <c r="B32" s="53" t="s">
        <v>54</v>
      </c>
      <c r="C32" s="51" t="s">
        <v>53</v>
      </c>
      <c r="D32" s="39" t="s">
        <v>18</v>
      </c>
      <c r="E32" s="40">
        <v>1</v>
      </c>
      <c r="F32" s="42"/>
      <c r="G32" s="42"/>
      <c r="H32" s="42"/>
      <c r="I32" s="42"/>
      <c r="J32" s="7">
        <f t="shared" si="0"/>
        <v>0</v>
      </c>
      <c r="K32" s="7">
        <f t="shared" si="1"/>
        <v>0</v>
      </c>
      <c r="L32" s="47">
        <f>K32+K33</f>
        <v>0</v>
      </c>
    </row>
    <row r="33" spans="1:12" s="8" customFormat="1" ht="12.75" x14ac:dyDescent="0.2">
      <c r="A33" s="52"/>
      <c r="B33" s="54"/>
      <c r="C33" s="52"/>
      <c r="D33" s="39" t="s">
        <v>19</v>
      </c>
      <c r="E33" s="40">
        <v>3</v>
      </c>
      <c r="F33" s="42"/>
      <c r="G33" s="42"/>
      <c r="H33" s="42"/>
      <c r="I33" s="42"/>
      <c r="J33" s="7">
        <f t="shared" si="0"/>
        <v>0</v>
      </c>
      <c r="K33" s="7">
        <f t="shared" si="1"/>
        <v>0</v>
      </c>
      <c r="L33" s="48"/>
    </row>
    <row r="34" spans="1:12" s="8" customFormat="1" ht="12.75" x14ac:dyDescent="0.2">
      <c r="A34" s="51" t="s">
        <v>55</v>
      </c>
      <c r="B34" s="53" t="s">
        <v>57</v>
      </c>
      <c r="C34" s="51" t="s">
        <v>56</v>
      </c>
      <c r="D34" s="39" t="s">
        <v>18</v>
      </c>
      <c r="E34" s="40">
        <v>1</v>
      </c>
      <c r="F34" s="42"/>
      <c r="G34" s="42"/>
      <c r="H34" s="42"/>
      <c r="I34" s="42"/>
      <c r="J34" s="7">
        <f t="shared" si="0"/>
        <v>0</v>
      </c>
      <c r="K34" s="7">
        <f t="shared" si="1"/>
        <v>0</v>
      </c>
      <c r="L34" s="47">
        <f>K34+K35</f>
        <v>0</v>
      </c>
    </row>
    <row r="35" spans="1:12" s="8" customFormat="1" ht="12.75" x14ac:dyDescent="0.2">
      <c r="A35" s="52"/>
      <c r="B35" s="54"/>
      <c r="C35" s="52"/>
      <c r="D35" s="39" t="s">
        <v>20</v>
      </c>
      <c r="E35" s="40">
        <v>1</v>
      </c>
      <c r="F35" s="42"/>
      <c r="G35" s="42"/>
      <c r="H35" s="42"/>
      <c r="I35" s="42"/>
      <c r="J35" s="7">
        <f t="shared" si="0"/>
        <v>0</v>
      </c>
      <c r="K35" s="7">
        <f t="shared" si="1"/>
        <v>0</v>
      </c>
      <c r="L35" s="48"/>
    </row>
    <row r="36" spans="1:12" s="8" customFormat="1" ht="12.75" x14ac:dyDescent="0.2">
      <c r="A36" s="39" t="s">
        <v>58</v>
      </c>
      <c r="B36" s="40" t="s">
        <v>60</v>
      </c>
      <c r="C36" s="39" t="s">
        <v>59</v>
      </c>
      <c r="D36" s="39" t="s">
        <v>19</v>
      </c>
      <c r="E36" s="40">
        <v>3</v>
      </c>
      <c r="F36" s="42"/>
      <c r="G36" s="42"/>
      <c r="H36" s="42"/>
      <c r="I36" s="42"/>
      <c r="J36" s="7">
        <f t="shared" si="0"/>
        <v>0</v>
      </c>
      <c r="K36" s="7">
        <f t="shared" si="1"/>
        <v>0</v>
      </c>
      <c r="L36" s="26">
        <f>K36</f>
        <v>0</v>
      </c>
    </row>
    <row r="37" spans="1:12" s="8" customFormat="1" ht="12.75" x14ac:dyDescent="0.2">
      <c r="A37" s="51" t="s">
        <v>61</v>
      </c>
      <c r="B37" s="53" t="s">
        <v>63</v>
      </c>
      <c r="C37" s="51" t="s">
        <v>62</v>
      </c>
      <c r="D37" s="39" t="s">
        <v>18</v>
      </c>
      <c r="E37" s="40">
        <v>1</v>
      </c>
      <c r="F37" s="42"/>
      <c r="G37" s="42"/>
      <c r="H37" s="42"/>
      <c r="I37" s="42"/>
      <c r="J37" s="7">
        <f t="shared" si="0"/>
        <v>0</v>
      </c>
      <c r="K37" s="7">
        <f t="shared" si="1"/>
        <v>0</v>
      </c>
      <c r="L37" s="47">
        <f>K37+K38</f>
        <v>0</v>
      </c>
    </row>
    <row r="38" spans="1:12" s="8" customFormat="1" ht="12.75" x14ac:dyDescent="0.2">
      <c r="A38" s="52"/>
      <c r="B38" s="54"/>
      <c r="C38" s="52"/>
      <c r="D38" s="39" t="s">
        <v>19</v>
      </c>
      <c r="E38" s="40">
        <v>2</v>
      </c>
      <c r="F38" s="42"/>
      <c r="G38" s="42"/>
      <c r="H38" s="42"/>
      <c r="I38" s="42"/>
      <c r="J38" s="7">
        <f t="shared" si="0"/>
        <v>0</v>
      </c>
      <c r="K38" s="7">
        <f t="shared" si="1"/>
        <v>0</v>
      </c>
      <c r="L38" s="48"/>
    </row>
    <row r="39" spans="1:12" s="8" customFormat="1" ht="12.75" x14ac:dyDescent="0.2">
      <c r="A39" s="51" t="s">
        <v>64</v>
      </c>
      <c r="B39" s="53" t="s">
        <v>66</v>
      </c>
      <c r="C39" s="51" t="s">
        <v>65</v>
      </c>
      <c r="D39" s="39" t="s">
        <v>18</v>
      </c>
      <c r="E39" s="40">
        <v>1</v>
      </c>
      <c r="F39" s="42"/>
      <c r="G39" s="42"/>
      <c r="H39" s="42"/>
      <c r="I39" s="42"/>
      <c r="J39" s="7">
        <f t="shared" si="0"/>
        <v>0</v>
      </c>
      <c r="K39" s="7">
        <f t="shared" si="1"/>
        <v>0</v>
      </c>
      <c r="L39" s="47">
        <f>K39+K40</f>
        <v>0</v>
      </c>
    </row>
    <row r="40" spans="1:12" s="8" customFormat="1" ht="12.75" x14ac:dyDescent="0.2">
      <c r="A40" s="52"/>
      <c r="B40" s="54"/>
      <c r="C40" s="52"/>
      <c r="D40" s="39" t="s">
        <v>19</v>
      </c>
      <c r="E40" s="40">
        <v>1</v>
      </c>
      <c r="F40" s="42"/>
      <c r="G40" s="42"/>
      <c r="H40" s="42"/>
      <c r="I40" s="42"/>
      <c r="J40" s="7">
        <f t="shared" si="0"/>
        <v>0</v>
      </c>
      <c r="K40" s="7">
        <f t="shared" si="1"/>
        <v>0</v>
      </c>
      <c r="L40" s="48"/>
    </row>
    <row r="41" spans="1:12" s="8" customFormat="1" ht="12.75" x14ac:dyDescent="0.2">
      <c r="A41" s="51" t="s">
        <v>67</v>
      </c>
      <c r="B41" s="53" t="s">
        <v>69</v>
      </c>
      <c r="C41" s="51" t="s">
        <v>68</v>
      </c>
      <c r="D41" s="39" t="s">
        <v>18</v>
      </c>
      <c r="E41" s="40">
        <v>1</v>
      </c>
      <c r="F41" s="42"/>
      <c r="G41" s="42"/>
      <c r="H41" s="42"/>
      <c r="I41" s="42"/>
      <c r="J41" s="7">
        <f t="shared" si="0"/>
        <v>0</v>
      </c>
      <c r="K41" s="7">
        <f t="shared" si="1"/>
        <v>0</v>
      </c>
      <c r="L41" s="47">
        <f>K41+K42</f>
        <v>0</v>
      </c>
    </row>
    <row r="42" spans="1:12" s="8" customFormat="1" ht="12.75" x14ac:dyDescent="0.2">
      <c r="A42" s="52"/>
      <c r="B42" s="54"/>
      <c r="C42" s="52"/>
      <c r="D42" s="39" t="s">
        <v>19</v>
      </c>
      <c r="E42" s="40">
        <v>2</v>
      </c>
      <c r="F42" s="42"/>
      <c r="G42" s="42"/>
      <c r="H42" s="42"/>
      <c r="I42" s="42"/>
      <c r="J42" s="7">
        <f t="shared" si="0"/>
        <v>0</v>
      </c>
      <c r="K42" s="7">
        <f t="shared" si="1"/>
        <v>0</v>
      </c>
      <c r="L42" s="48"/>
    </row>
    <row r="43" spans="1:12" s="8" customFormat="1" ht="12.75" x14ac:dyDescent="0.2">
      <c r="A43" s="51" t="s">
        <v>70</v>
      </c>
      <c r="B43" s="53" t="s">
        <v>72</v>
      </c>
      <c r="C43" s="51" t="s">
        <v>71</v>
      </c>
      <c r="D43" s="39" t="s">
        <v>18</v>
      </c>
      <c r="E43" s="40">
        <v>1</v>
      </c>
      <c r="F43" s="42"/>
      <c r="G43" s="42"/>
      <c r="H43" s="42"/>
      <c r="I43" s="42"/>
      <c r="J43" s="7">
        <f t="shared" si="0"/>
        <v>0</v>
      </c>
      <c r="K43" s="7">
        <f t="shared" si="1"/>
        <v>0</v>
      </c>
      <c r="L43" s="47">
        <f>K43+K44</f>
        <v>0</v>
      </c>
    </row>
    <row r="44" spans="1:12" s="8" customFormat="1" ht="12.75" x14ac:dyDescent="0.2">
      <c r="A44" s="52"/>
      <c r="B44" s="54"/>
      <c r="C44" s="52"/>
      <c r="D44" s="39" t="s">
        <v>19</v>
      </c>
      <c r="E44" s="40">
        <v>2</v>
      </c>
      <c r="F44" s="42"/>
      <c r="G44" s="42"/>
      <c r="H44" s="42"/>
      <c r="I44" s="42"/>
      <c r="J44" s="7">
        <f t="shared" si="0"/>
        <v>0</v>
      </c>
      <c r="K44" s="7">
        <f t="shared" si="1"/>
        <v>0</v>
      </c>
      <c r="L44" s="48"/>
    </row>
    <row r="45" spans="1:12" s="8" customFormat="1" ht="12.75" x14ac:dyDescent="0.2">
      <c r="A45" s="51" t="s">
        <v>73</v>
      </c>
      <c r="B45" s="53" t="s">
        <v>75</v>
      </c>
      <c r="C45" s="51" t="s">
        <v>74</v>
      </c>
      <c r="D45" s="39" t="s">
        <v>18</v>
      </c>
      <c r="E45" s="40">
        <v>1</v>
      </c>
      <c r="F45" s="42"/>
      <c r="G45" s="42"/>
      <c r="H45" s="42"/>
      <c r="I45" s="42"/>
      <c r="J45" s="7">
        <f t="shared" si="0"/>
        <v>0</v>
      </c>
      <c r="K45" s="7">
        <f t="shared" si="1"/>
        <v>0</v>
      </c>
      <c r="L45" s="47">
        <f>K45+K46</f>
        <v>0</v>
      </c>
    </row>
    <row r="46" spans="1:12" s="8" customFormat="1" ht="12.75" x14ac:dyDescent="0.2">
      <c r="A46" s="52"/>
      <c r="B46" s="54"/>
      <c r="C46" s="52"/>
      <c r="D46" s="39" t="s">
        <v>19</v>
      </c>
      <c r="E46" s="40">
        <v>2</v>
      </c>
      <c r="F46" s="42"/>
      <c r="G46" s="42"/>
      <c r="H46" s="42"/>
      <c r="I46" s="42"/>
      <c r="J46" s="7">
        <f t="shared" si="0"/>
        <v>0</v>
      </c>
      <c r="K46" s="7">
        <f t="shared" si="1"/>
        <v>0</v>
      </c>
      <c r="L46" s="48"/>
    </row>
    <row r="47" spans="1:12" s="8" customFormat="1" ht="12.75" x14ac:dyDescent="0.2">
      <c r="A47" s="51" t="s">
        <v>76</v>
      </c>
      <c r="B47" s="53" t="s">
        <v>78</v>
      </c>
      <c r="C47" s="51" t="s">
        <v>77</v>
      </c>
      <c r="D47" s="39" t="s">
        <v>18</v>
      </c>
      <c r="E47" s="40">
        <v>1</v>
      </c>
      <c r="F47" s="42"/>
      <c r="G47" s="42"/>
      <c r="H47" s="42"/>
      <c r="I47" s="42"/>
      <c r="J47" s="7">
        <f t="shared" si="0"/>
        <v>0</v>
      </c>
      <c r="K47" s="7">
        <f t="shared" si="1"/>
        <v>0</v>
      </c>
      <c r="L47" s="47">
        <f>K47+K48</f>
        <v>0</v>
      </c>
    </row>
    <row r="48" spans="1:12" s="8" customFormat="1" ht="12.75" x14ac:dyDescent="0.2">
      <c r="A48" s="52"/>
      <c r="B48" s="54"/>
      <c r="C48" s="52"/>
      <c r="D48" s="39" t="s">
        <v>19</v>
      </c>
      <c r="E48" s="40">
        <v>2</v>
      </c>
      <c r="F48" s="42"/>
      <c r="G48" s="42"/>
      <c r="H48" s="42"/>
      <c r="I48" s="42"/>
      <c r="J48" s="7">
        <f t="shared" si="0"/>
        <v>0</v>
      </c>
      <c r="K48" s="7">
        <f t="shared" si="1"/>
        <v>0</v>
      </c>
      <c r="L48" s="48"/>
    </row>
    <row r="49" spans="1:12" s="8" customFormat="1" ht="12.75" customHeight="1" x14ac:dyDescent="0.2">
      <c r="A49" s="51" t="s">
        <v>79</v>
      </c>
      <c r="B49" s="53" t="s">
        <v>45</v>
      </c>
      <c r="C49" s="51" t="s">
        <v>80</v>
      </c>
      <c r="D49" s="39" t="s">
        <v>18</v>
      </c>
      <c r="E49" s="40">
        <v>1</v>
      </c>
      <c r="F49" s="42"/>
      <c r="G49" s="42"/>
      <c r="H49" s="42"/>
      <c r="I49" s="42"/>
      <c r="J49" s="7">
        <f t="shared" si="0"/>
        <v>0</v>
      </c>
      <c r="K49" s="7">
        <f t="shared" si="1"/>
        <v>0</v>
      </c>
      <c r="L49" s="47">
        <f>K49+K50</f>
        <v>0</v>
      </c>
    </row>
    <row r="50" spans="1:12" s="8" customFormat="1" ht="12.75" customHeight="1" x14ac:dyDescent="0.2">
      <c r="A50" s="52"/>
      <c r="B50" s="54"/>
      <c r="C50" s="52"/>
      <c r="D50" s="39" t="s">
        <v>19</v>
      </c>
      <c r="E50" s="40">
        <v>2</v>
      </c>
      <c r="F50" s="42"/>
      <c r="G50" s="42"/>
      <c r="H50" s="42"/>
      <c r="I50" s="42"/>
      <c r="J50" s="7">
        <f t="shared" si="0"/>
        <v>0</v>
      </c>
      <c r="K50" s="7">
        <f t="shared" si="1"/>
        <v>0</v>
      </c>
      <c r="L50" s="48"/>
    </row>
    <row r="51" spans="1:12" s="8" customFormat="1" ht="12.75" x14ac:dyDescent="0.2">
      <c r="A51" s="51" t="s">
        <v>81</v>
      </c>
      <c r="B51" s="53" t="s">
        <v>83</v>
      </c>
      <c r="C51" s="51" t="s">
        <v>82</v>
      </c>
      <c r="D51" s="39" t="s">
        <v>18</v>
      </c>
      <c r="E51" s="40">
        <v>1</v>
      </c>
      <c r="F51" s="42"/>
      <c r="G51" s="42"/>
      <c r="H51" s="42"/>
      <c r="I51" s="42"/>
      <c r="J51" s="7">
        <f t="shared" si="0"/>
        <v>0</v>
      </c>
      <c r="K51" s="7">
        <f t="shared" si="1"/>
        <v>0</v>
      </c>
      <c r="L51" s="47">
        <f>K51+K52</f>
        <v>0</v>
      </c>
    </row>
    <row r="52" spans="1:12" s="8" customFormat="1" ht="12.75" x14ac:dyDescent="0.2">
      <c r="A52" s="52"/>
      <c r="B52" s="54"/>
      <c r="C52" s="52"/>
      <c r="D52" s="39" t="s">
        <v>20</v>
      </c>
      <c r="E52" s="40">
        <v>1</v>
      </c>
      <c r="F52" s="42"/>
      <c r="G52" s="42"/>
      <c r="H52" s="42"/>
      <c r="I52" s="42"/>
      <c r="J52" s="7">
        <f t="shared" si="0"/>
        <v>0</v>
      </c>
      <c r="K52" s="7">
        <f t="shared" si="1"/>
        <v>0</v>
      </c>
      <c r="L52" s="48"/>
    </row>
    <row r="53" spans="1:12" s="8" customFormat="1" ht="12.75" x14ac:dyDescent="0.2">
      <c r="A53" s="51" t="s">
        <v>84</v>
      </c>
      <c r="B53" s="53" t="s">
        <v>86</v>
      </c>
      <c r="C53" s="51" t="s">
        <v>85</v>
      </c>
      <c r="D53" s="39" t="s">
        <v>18</v>
      </c>
      <c r="E53" s="40">
        <v>1</v>
      </c>
      <c r="F53" s="42"/>
      <c r="G53" s="42"/>
      <c r="H53" s="42"/>
      <c r="I53" s="42"/>
      <c r="J53" s="7">
        <f t="shared" si="0"/>
        <v>0</v>
      </c>
      <c r="K53" s="7">
        <f t="shared" si="1"/>
        <v>0</v>
      </c>
      <c r="L53" s="47">
        <f>K53+K54</f>
        <v>0</v>
      </c>
    </row>
    <row r="54" spans="1:12" s="8" customFormat="1" ht="12.75" x14ac:dyDescent="0.2">
      <c r="A54" s="52"/>
      <c r="B54" s="54"/>
      <c r="C54" s="52"/>
      <c r="D54" s="39" t="s">
        <v>19</v>
      </c>
      <c r="E54" s="40">
        <v>2</v>
      </c>
      <c r="F54" s="42"/>
      <c r="G54" s="42"/>
      <c r="H54" s="42"/>
      <c r="I54" s="42"/>
      <c r="J54" s="7">
        <f t="shared" si="0"/>
        <v>0</v>
      </c>
      <c r="K54" s="7">
        <f t="shared" si="1"/>
        <v>0</v>
      </c>
      <c r="L54" s="48"/>
    </row>
    <row r="55" spans="1:12" s="8" customFormat="1" ht="12.75" customHeight="1" x14ac:dyDescent="0.2">
      <c r="A55" s="51" t="s">
        <v>87</v>
      </c>
      <c r="B55" s="53" t="s">
        <v>89</v>
      </c>
      <c r="C55" s="51" t="s">
        <v>88</v>
      </c>
      <c r="D55" s="39" t="s">
        <v>18</v>
      </c>
      <c r="E55" s="40">
        <v>1</v>
      </c>
      <c r="F55" s="42"/>
      <c r="G55" s="42"/>
      <c r="H55" s="42"/>
      <c r="I55" s="42"/>
      <c r="J55" s="7">
        <f t="shared" si="0"/>
        <v>0</v>
      </c>
      <c r="K55" s="7">
        <f t="shared" si="1"/>
        <v>0</v>
      </c>
      <c r="L55" s="47">
        <f>K55+K56</f>
        <v>0</v>
      </c>
    </row>
    <row r="56" spans="1:12" s="8" customFormat="1" ht="12.75" x14ac:dyDescent="0.2">
      <c r="A56" s="52"/>
      <c r="B56" s="54"/>
      <c r="C56" s="52"/>
      <c r="D56" s="39" t="s">
        <v>19</v>
      </c>
      <c r="E56" s="40">
        <v>2</v>
      </c>
      <c r="F56" s="42"/>
      <c r="G56" s="42"/>
      <c r="H56" s="42"/>
      <c r="I56" s="42"/>
      <c r="J56" s="7">
        <f t="shared" si="0"/>
        <v>0</v>
      </c>
      <c r="K56" s="7">
        <f t="shared" si="1"/>
        <v>0</v>
      </c>
      <c r="L56" s="48"/>
    </row>
    <row r="57" spans="1:12" s="8" customFormat="1" ht="12.75" x14ac:dyDescent="0.2">
      <c r="A57" s="51" t="s">
        <v>90</v>
      </c>
      <c r="B57" s="53" t="s">
        <v>92</v>
      </c>
      <c r="C57" s="51" t="s">
        <v>91</v>
      </c>
      <c r="D57" s="39" t="s">
        <v>18</v>
      </c>
      <c r="E57" s="40">
        <v>1</v>
      </c>
      <c r="F57" s="42"/>
      <c r="G57" s="42"/>
      <c r="H57" s="42"/>
      <c r="I57" s="42"/>
      <c r="J57" s="7">
        <f t="shared" si="0"/>
        <v>0</v>
      </c>
      <c r="K57" s="7">
        <f t="shared" si="1"/>
        <v>0</v>
      </c>
      <c r="L57" s="47">
        <f>K57+K58</f>
        <v>0</v>
      </c>
    </row>
    <row r="58" spans="1:12" s="8" customFormat="1" ht="12.75" x14ac:dyDescent="0.2">
      <c r="A58" s="52"/>
      <c r="B58" s="54"/>
      <c r="C58" s="52"/>
      <c r="D58" s="39" t="s">
        <v>19</v>
      </c>
      <c r="E58" s="40">
        <v>2</v>
      </c>
      <c r="F58" s="42"/>
      <c r="G58" s="42"/>
      <c r="H58" s="42"/>
      <c r="I58" s="42"/>
      <c r="J58" s="7">
        <f t="shared" si="0"/>
        <v>0</v>
      </c>
      <c r="K58" s="7">
        <f t="shared" si="1"/>
        <v>0</v>
      </c>
      <c r="L58" s="48"/>
    </row>
    <row r="59" spans="1:12" s="8" customFormat="1" ht="12.75" x14ac:dyDescent="0.2">
      <c r="A59" s="39" t="s">
        <v>93</v>
      </c>
      <c r="B59" s="40" t="s">
        <v>95</v>
      </c>
      <c r="C59" s="39" t="s">
        <v>94</v>
      </c>
      <c r="D59" s="39" t="s">
        <v>19</v>
      </c>
      <c r="E59" s="40">
        <v>2</v>
      </c>
      <c r="F59" s="42"/>
      <c r="G59" s="42"/>
      <c r="H59" s="42"/>
      <c r="I59" s="42"/>
      <c r="J59" s="7">
        <f t="shared" si="0"/>
        <v>0</v>
      </c>
      <c r="K59" s="7">
        <f t="shared" si="1"/>
        <v>0</v>
      </c>
      <c r="L59" s="26">
        <f>K59</f>
        <v>0</v>
      </c>
    </row>
    <row r="60" spans="1:12" s="8" customFormat="1" ht="12.75" x14ac:dyDescent="0.2">
      <c r="A60" s="39" t="s">
        <v>96</v>
      </c>
      <c r="B60" s="40" t="s">
        <v>98</v>
      </c>
      <c r="C60" s="39" t="s">
        <v>97</v>
      </c>
      <c r="D60" s="39" t="s">
        <v>19</v>
      </c>
      <c r="E60" s="40">
        <v>3</v>
      </c>
      <c r="F60" s="42"/>
      <c r="G60" s="42"/>
      <c r="H60" s="42"/>
      <c r="I60" s="42"/>
      <c r="J60" s="7">
        <f t="shared" si="0"/>
        <v>0</v>
      </c>
      <c r="K60" s="7">
        <f t="shared" si="1"/>
        <v>0</v>
      </c>
      <c r="L60" s="26">
        <f>K60</f>
        <v>0</v>
      </c>
    </row>
    <row r="61" spans="1:12" s="8" customFormat="1" ht="12.75" x14ac:dyDescent="0.2">
      <c r="A61" s="51" t="s">
        <v>99</v>
      </c>
      <c r="B61" s="53" t="s">
        <v>51</v>
      </c>
      <c r="C61" s="51" t="s">
        <v>100</v>
      </c>
      <c r="D61" s="39" t="s">
        <v>18</v>
      </c>
      <c r="E61" s="40">
        <v>1</v>
      </c>
      <c r="F61" s="42"/>
      <c r="G61" s="42"/>
      <c r="H61" s="42"/>
      <c r="I61" s="42"/>
      <c r="J61" s="7">
        <f t="shared" si="0"/>
        <v>0</v>
      </c>
      <c r="K61" s="7">
        <f t="shared" si="1"/>
        <v>0</v>
      </c>
      <c r="L61" s="47">
        <f>K61+K62</f>
        <v>0</v>
      </c>
    </row>
    <row r="62" spans="1:12" s="8" customFormat="1" ht="12.75" x14ac:dyDescent="0.2">
      <c r="A62" s="52"/>
      <c r="B62" s="54"/>
      <c r="C62" s="52"/>
      <c r="D62" s="39" t="s">
        <v>19</v>
      </c>
      <c r="E62" s="40">
        <v>2</v>
      </c>
      <c r="F62" s="42"/>
      <c r="G62" s="42"/>
      <c r="H62" s="42"/>
      <c r="I62" s="42"/>
      <c r="J62" s="7">
        <f t="shared" si="0"/>
        <v>0</v>
      </c>
      <c r="K62" s="7">
        <f t="shared" si="1"/>
        <v>0</v>
      </c>
      <c r="L62" s="48"/>
    </row>
    <row r="63" spans="1:12" s="8" customFormat="1" ht="12.75" x14ac:dyDescent="0.2">
      <c r="A63" s="51" t="s">
        <v>101</v>
      </c>
      <c r="B63" s="53" t="s">
        <v>39</v>
      </c>
      <c r="C63" s="51" t="s">
        <v>102</v>
      </c>
      <c r="D63" s="39" t="s">
        <v>18</v>
      </c>
      <c r="E63" s="40">
        <v>1</v>
      </c>
      <c r="F63" s="42"/>
      <c r="G63" s="42"/>
      <c r="H63" s="42"/>
      <c r="I63" s="42"/>
      <c r="J63" s="7">
        <f t="shared" si="0"/>
        <v>0</v>
      </c>
      <c r="K63" s="7">
        <f t="shared" si="1"/>
        <v>0</v>
      </c>
      <c r="L63" s="47">
        <f>K63+K64</f>
        <v>0</v>
      </c>
    </row>
    <row r="64" spans="1:12" s="8" customFormat="1" ht="12.75" x14ac:dyDescent="0.2">
      <c r="A64" s="52"/>
      <c r="B64" s="54"/>
      <c r="C64" s="52"/>
      <c r="D64" s="39" t="s">
        <v>19</v>
      </c>
      <c r="E64" s="40">
        <v>2</v>
      </c>
      <c r="F64" s="42"/>
      <c r="G64" s="42"/>
      <c r="H64" s="42"/>
      <c r="I64" s="42"/>
      <c r="J64" s="7">
        <f t="shared" si="0"/>
        <v>0</v>
      </c>
      <c r="K64" s="7">
        <f t="shared" si="1"/>
        <v>0</v>
      </c>
      <c r="L64" s="48"/>
    </row>
    <row r="65" spans="1:12" s="8" customFormat="1" ht="12.75" x14ac:dyDescent="0.2">
      <c r="A65" s="51" t="s">
        <v>103</v>
      </c>
      <c r="B65" s="53" t="s">
        <v>78</v>
      </c>
      <c r="C65" s="51" t="s">
        <v>104</v>
      </c>
      <c r="D65" s="39" t="s">
        <v>18</v>
      </c>
      <c r="E65" s="40">
        <v>1</v>
      </c>
      <c r="F65" s="42"/>
      <c r="G65" s="42"/>
      <c r="H65" s="42"/>
      <c r="I65" s="42"/>
      <c r="J65" s="7">
        <f t="shared" si="0"/>
        <v>0</v>
      </c>
      <c r="K65" s="7">
        <f t="shared" si="1"/>
        <v>0</v>
      </c>
      <c r="L65" s="47">
        <f>K65+K66</f>
        <v>0</v>
      </c>
    </row>
    <row r="66" spans="1:12" s="8" customFormat="1" ht="12.75" x14ac:dyDescent="0.2">
      <c r="A66" s="52"/>
      <c r="B66" s="54"/>
      <c r="C66" s="52"/>
      <c r="D66" s="39" t="s">
        <v>20</v>
      </c>
      <c r="E66" s="40">
        <v>2</v>
      </c>
      <c r="F66" s="42"/>
      <c r="G66" s="42"/>
      <c r="H66" s="42"/>
      <c r="I66" s="42"/>
      <c r="J66" s="7">
        <f t="shared" si="0"/>
        <v>0</v>
      </c>
      <c r="K66" s="7">
        <f t="shared" si="1"/>
        <v>0</v>
      </c>
      <c r="L66" s="48"/>
    </row>
    <row r="67" spans="1:12" s="8" customFormat="1" ht="12.75" x14ac:dyDescent="0.2">
      <c r="A67" s="39" t="s">
        <v>105</v>
      </c>
      <c r="B67" s="40" t="s">
        <v>107</v>
      </c>
      <c r="C67" s="39" t="s">
        <v>106</v>
      </c>
      <c r="D67" s="39" t="s">
        <v>19</v>
      </c>
      <c r="E67" s="40">
        <v>2</v>
      </c>
      <c r="F67" s="42"/>
      <c r="G67" s="42"/>
      <c r="H67" s="42"/>
      <c r="I67" s="42"/>
      <c r="J67" s="7">
        <f t="shared" si="0"/>
        <v>0</v>
      </c>
      <c r="K67" s="7">
        <f t="shared" si="1"/>
        <v>0</v>
      </c>
      <c r="L67" s="26">
        <f>K67</f>
        <v>0</v>
      </c>
    </row>
    <row r="68" spans="1:12" s="8" customFormat="1" ht="12.75" x14ac:dyDescent="0.2">
      <c r="A68" s="51" t="s">
        <v>108</v>
      </c>
      <c r="B68" s="53" t="s">
        <v>110</v>
      </c>
      <c r="C68" s="51" t="s">
        <v>109</v>
      </c>
      <c r="D68" s="39" t="s">
        <v>18</v>
      </c>
      <c r="E68" s="40">
        <v>1</v>
      </c>
      <c r="F68" s="42"/>
      <c r="G68" s="42"/>
      <c r="H68" s="42"/>
      <c r="I68" s="42"/>
      <c r="J68" s="7">
        <f t="shared" si="0"/>
        <v>0</v>
      </c>
      <c r="K68" s="7">
        <f t="shared" si="1"/>
        <v>0</v>
      </c>
      <c r="L68" s="47">
        <f>K68+K69</f>
        <v>0</v>
      </c>
    </row>
    <row r="69" spans="1:12" s="8" customFormat="1" ht="12.75" x14ac:dyDescent="0.2">
      <c r="A69" s="52"/>
      <c r="B69" s="54"/>
      <c r="C69" s="52"/>
      <c r="D69" s="39" t="s">
        <v>20</v>
      </c>
      <c r="E69" s="40">
        <v>2</v>
      </c>
      <c r="F69" s="42"/>
      <c r="G69" s="42"/>
      <c r="H69" s="42"/>
      <c r="I69" s="42"/>
      <c r="J69" s="7">
        <f t="shared" si="0"/>
        <v>0</v>
      </c>
      <c r="K69" s="7">
        <f t="shared" si="1"/>
        <v>0</v>
      </c>
      <c r="L69" s="48"/>
    </row>
    <row r="70" spans="1:12" s="8" customFormat="1" ht="12.75" x14ac:dyDescent="0.2">
      <c r="A70" s="51" t="s">
        <v>111</v>
      </c>
      <c r="B70" s="53" t="s">
        <v>51</v>
      </c>
      <c r="C70" s="51" t="s">
        <v>112</v>
      </c>
      <c r="D70" s="39" t="s">
        <v>18</v>
      </c>
      <c r="E70" s="40">
        <v>1</v>
      </c>
      <c r="F70" s="42"/>
      <c r="G70" s="42"/>
      <c r="H70" s="42"/>
      <c r="I70" s="42"/>
      <c r="J70" s="7">
        <f t="shared" si="0"/>
        <v>0</v>
      </c>
      <c r="K70" s="7">
        <f t="shared" si="1"/>
        <v>0</v>
      </c>
      <c r="L70" s="47">
        <f>K70+K71</f>
        <v>0</v>
      </c>
    </row>
    <row r="71" spans="1:12" s="8" customFormat="1" ht="12.75" x14ac:dyDescent="0.2">
      <c r="A71" s="52"/>
      <c r="B71" s="54"/>
      <c r="C71" s="52"/>
      <c r="D71" s="39" t="s">
        <v>20</v>
      </c>
      <c r="E71" s="40">
        <v>2</v>
      </c>
      <c r="F71" s="42"/>
      <c r="G71" s="42"/>
      <c r="H71" s="42"/>
      <c r="I71" s="42"/>
      <c r="J71" s="7">
        <f t="shared" si="0"/>
        <v>0</v>
      </c>
      <c r="K71" s="7">
        <f t="shared" si="1"/>
        <v>0</v>
      </c>
      <c r="L71" s="48"/>
    </row>
    <row r="72" spans="1:12" s="8" customFormat="1" ht="12.75" x14ac:dyDescent="0.2">
      <c r="A72" s="51" t="s">
        <v>113</v>
      </c>
      <c r="B72" s="53" t="s">
        <v>115</v>
      </c>
      <c r="C72" s="51" t="s">
        <v>114</v>
      </c>
      <c r="D72" s="39" t="s">
        <v>18</v>
      </c>
      <c r="E72" s="40">
        <v>1</v>
      </c>
      <c r="F72" s="42"/>
      <c r="G72" s="42"/>
      <c r="H72" s="42"/>
      <c r="I72" s="42"/>
      <c r="J72" s="7">
        <f t="shared" si="0"/>
        <v>0</v>
      </c>
      <c r="K72" s="7">
        <f t="shared" si="1"/>
        <v>0</v>
      </c>
      <c r="L72" s="49">
        <f>K72+K73</f>
        <v>0</v>
      </c>
    </row>
    <row r="73" spans="1:12" s="8" customFormat="1" ht="12.75" x14ac:dyDescent="0.2">
      <c r="A73" s="52"/>
      <c r="B73" s="54"/>
      <c r="C73" s="52"/>
      <c r="D73" s="39" t="s">
        <v>19</v>
      </c>
      <c r="E73" s="40">
        <v>2</v>
      </c>
      <c r="F73" s="42"/>
      <c r="G73" s="42"/>
      <c r="H73" s="42"/>
      <c r="I73" s="42"/>
      <c r="J73" s="7">
        <f t="shared" si="0"/>
        <v>0</v>
      </c>
      <c r="K73" s="7">
        <f t="shared" si="1"/>
        <v>0</v>
      </c>
      <c r="L73" s="50"/>
    </row>
    <row r="74" spans="1:12" s="8" customFormat="1" ht="12.75" x14ac:dyDescent="0.2">
      <c r="A74" s="39" t="s">
        <v>116</v>
      </c>
      <c r="B74" s="40" t="s">
        <v>51</v>
      </c>
      <c r="C74" s="39" t="s">
        <v>117</v>
      </c>
      <c r="D74" s="39" t="s">
        <v>20</v>
      </c>
      <c r="E74" s="40">
        <v>2</v>
      </c>
      <c r="F74" s="42"/>
      <c r="G74" s="42"/>
      <c r="H74" s="42"/>
      <c r="I74" s="42"/>
      <c r="J74" s="7">
        <f t="shared" si="0"/>
        <v>0</v>
      </c>
      <c r="K74" s="7">
        <f t="shared" si="1"/>
        <v>0</v>
      </c>
      <c r="L74" s="26">
        <f>K74</f>
        <v>0</v>
      </c>
    </row>
    <row r="75" spans="1:12" s="8" customFormat="1" ht="12.75" x14ac:dyDescent="0.2">
      <c r="A75" s="51" t="s">
        <v>118</v>
      </c>
      <c r="B75" s="53" t="s">
        <v>45</v>
      </c>
      <c r="C75" s="51" t="s">
        <v>119</v>
      </c>
      <c r="D75" s="39" t="s">
        <v>18</v>
      </c>
      <c r="E75" s="40">
        <v>1</v>
      </c>
      <c r="F75" s="42"/>
      <c r="G75" s="42"/>
      <c r="H75" s="42"/>
      <c r="I75" s="42"/>
      <c r="J75" s="7">
        <f t="shared" si="0"/>
        <v>0</v>
      </c>
      <c r="K75" s="7">
        <f t="shared" si="1"/>
        <v>0</v>
      </c>
      <c r="L75" s="47">
        <f>K75+K76</f>
        <v>0</v>
      </c>
    </row>
    <row r="76" spans="1:12" s="8" customFormat="1" ht="12.75" x14ac:dyDescent="0.2">
      <c r="A76" s="52"/>
      <c r="B76" s="54"/>
      <c r="C76" s="52"/>
      <c r="D76" s="39" t="s">
        <v>19</v>
      </c>
      <c r="E76" s="40">
        <v>2</v>
      </c>
      <c r="F76" s="42"/>
      <c r="G76" s="42"/>
      <c r="H76" s="42"/>
      <c r="I76" s="42"/>
      <c r="J76" s="7">
        <f t="shared" si="0"/>
        <v>0</v>
      </c>
      <c r="K76" s="7">
        <f t="shared" si="1"/>
        <v>0</v>
      </c>
      <c r="L76" s="48"/>
    </row>
    <row r="77" spans="1:12" s="8" customFormat="1" ht="12.75" x14ac:dyDescent="0.2">
      <c r="A77" s="51" t="s">
        <v>120</v>
      </c>
      <c r="B77" s="53" t="s">
        <v>122</v>
      </c>
      <c r="C77" s="51" t="s">
        <v>121</v>
      </c>
      <c r="D77" s="39" t="s">
        <v>18</v>
      </c>
      <c r="E77" s="40">
        <v>1</v>
      </c>
      <c r="F77" s="42"/>
      <c r="G77" s="42"/>
      <c r="H77" s="42"/>
      <c r="I77" s="42"/>
      <c r="J77" s="7">
        <f t="shared" si="0"/>
        <v>0</v>
      </c>
      <c r="K77" s="7">
        <f t="shared" si="1"/>
        <v>0</v>
      </c>
      <c r="L77" s="47">
        <f>K77+K78</f>
        <v>0</v>
      </c>
    </row>
    <row r="78" spans="1:12" s="8" customFormat="1" ht="12.75" x14ac:dyDescent="0.2">
      <c r="A78" s="52"/>
      <c r="B78" s="54"/>
      <c r="C78" s="52"/>
      <c r="D78" s="39" t="s">
        <v>19</v>
      </c>
      <c r="E78" s="40">
        <v>2</v>
      </c>
      <c r="F78" s="42"/>
      <c r="G78" s="42"/>
      <c r="H78" s="42"/>
      <c r="I78" s="42"/>
      <c r="J78" s="7">
        <f t="shared" si="0"/>
        <v>0</v>
      </c>
      <c r="K78" s="7">
        <f t="shared" si="1"/>
        <v>0</v>
      </c>
      <c r="L78" s="48"/>
    </row>
    <row r="79" spans="1:12" s="8" customFormat="1" ht="12.75" customHeight="1" x14ac:dyDescent="0.2">
      <c r="A79" s="51" t="s">
        <v>123</v>
      </c>
      <c r="B79" s="53" t="s">
        <v>125</v>
      </c>
      <c r="C79" s="51" t="s">
        <v>124</v>
      </c>
      <c r="D79" s="39" t="s">
        <v>18</v>
      </c>
      <c r="E79" s="40">
        <v>1</v>
      </c>
      <c r="F79" s="42"/>
      <c r="G79" s="42"/>
      <c r="H79" s="42"/>
      <c r="I79" s="42"/>
      <c r="J79" s="7">
        <f t="shared" si="0"/>
        <v>0</v>
      </c>
      <c r="K79" s="7">
        <f t="shared" si="1"/>
        <v>0</v>
      </c>
      <c r="L79" s="49">
        <f>K79+K80</f>
        <v>0</v>
      </c>
    </row>
    <row r="80" spans="1:12" s="8" customFormat="1" ht="12.75" x14ac:dyDescent="0.2">
      <c r="A80" s="52"/>
      <c r="B80" s="54"/>
      <c r="C80" s="52"/>
      <c r="D80" s="39" t="s">
        <v>19</v>
      </c>
      <c r="E80" s="40">
        <v>2</v>
      </c>
      <c r="F80" s="42"/>
      <c r="G80" s="42"/>
      <c r="H80" s="42"/>
      <c r="I80" s="42"/>
      <c r="J80" s="7">
        <f t="shared" si="0"/>
        <v>0</v>
      </c>
      <c r="K80" s="7">
        <f t="shared" si="1"/>
        <v>0</v>
      </c>
      <c r="L80" s="50"/>
    </row>
    <row r="81" spans="1:12" s="8" customFormat="1" ht="12.75" x14ac:dyDescent="0.2">
      <c r="A81" s="51" t="s">
        <v>126</v>
      </c>
      <c r="B81" s="53" t="s">
        <v>128</v>
      </c>
      <c r="C81" s="51" t="s">
        <v>127</v>
      </c>
      <c r="D81" s="39" t="s">
        <v>18</v>
      </c>
      <c r="E81" s="40">
        <v>1</v>
      </c>
      <c r="F81" s="42"/>
      <c r="G81" s="42"/>
      <c r="H81" s="42"/>
      <c r="I81" s="42"/>
      <c r="J81" s="7">
        <f t="shared" si="0"/>
        <v>0</v>
      </c>
      <c r="K81" s="7">
        <f t="shared" si="1"/>
        <v>0</v>
      </c>
      <c r="L81" s="47">
        <f>K81+K82</f>
        <v>0</v>
      </c>
    </row>
    <row r="82" spans="1:12" s="8" customFormat="1" ht="12.75" x14ac:dyDescent="0.2">
      <c r="A82" s="52"/>
      <c r="B82" s="54"/>
      <c r="C82" s="52"/>
      <c r="D82" s="39" t="s">
        <v>19</v>
      </c>
      <c r="E82" s="40">
        <v>2</v>
      </c>
      <c r="F82" s="42"/>
      <c r="G82" s="42"/>
      <c r="H82" s="42"/>
      <c r="I82" s="42"/>
      <c r="J82" s="7">
        <f t="shared" si="0"/>
        <v>0</v>
      </c>
      <c r="K82" s="7">
        <f t="shared" si="1"/>
        <v>0</v>
      </c>
      <c r="L82" s="48"/>
    </row>
    <row r="83" spans="1:12" s="8" customFormat="1" ht="12.75" customHeight="1" x14ac:dyDescent="0.2">
      <c r="A83" s="51" t="s">
        <v>129</v>
      </c>
      <c r="B83" s="55" t="s">
        <v>131</v>
      </c>
      <c r="C83" s="51" t="s">
        <v>130</v>
      </c>
      <c r="D83" s="39" t="s">
        <v>18</v>
      </c>
      <c r="E83" s="40">
        <v>1</v>
      </c>
      <c r="F83" s="42"/>
      <c r="G83" s="42"/>
      <c r="H83" s="42"/>
      <c r="I83" s="42"/>
      <c r="J83" s="7">
        <f t="shared" ref="J83:J129" si="2">SUM(F83:I83)</f>
        <v>0</v>
      </c>
      <c r="K83" s="7">
        <f t="shared" ref="K83:K129" si="3">J83*E83</f>
        <v>0</v>
      </c>
      <c r="L83" s="47">
        <f>K83+K84</f>
        <v>0</v>
      </c>
    </row>
    <row r="84" spans="1:12" s="8" customFormat="1" ht="12.75" x14ac:dyDescent="0.2">
      <c r="A84" s="52"/>
      <c r="B84" s="56"/>
      <c r="C84" s="52"/>
      <c r="D84" s="39" t="s">
        <v>19</v>
      </c>
      <c r="E84" s="40">
        <v>2</v>
      </c>
      <c r="F84" s="42"/>
      <c r="G84" s="42"/>
      <c r="H84" s="42"/>
      <c r="I84" s="42"/>
      <c r="J84" s="7">
        <f t="shared" si="2"/>
        <v>0</v>
      </c>
      <c r="K84" s="7">
        <f t="shared" si="3"/>
        <v>0</v>
      </c>
      <c r="L84" s="48"/>
    </row>
    <row r="85" spans="1:12" s="8" customFormat="1" ht="12.75" x14ac:dyDescent="0.2">
      <c r="A85" s="39" t="s">
        <v>132</v>
      </c>
      <c r="B85" s="40" t="s">
        <v>134</v>
      </c>
      <c r="C85" s="39" t="s">
        <v>133</v>
      </c>
      <c r="D85" s="39" t="s">
        <v>19</v>
      </c>
      <c r="E85" s="40">
        <v>2</v>
      </c>
      <c r="F85" s="42"/>
      <c r="G85" s="42"/>
      <c r="H85" s="42"/>
      <c r="I85" s="42"/>
      <c r="J85" s="7">
        <f t="shared" si="2"/>
        <v>0</v>
      </c>
      <c r="K85" s="7">
        <f t="shared" si="3"/>
        <v>0</v>
      </c>
      <c r="L85" s="26">
        <f>K85</f>
        <v>0</v>
      </c>
    </row>
    <row r="86" spans="1:12" s="8" customFormat="1" ht="12.75" x14ac:dyDescent="0.2">
      <c r="A86" s="51" t="s">
        <v>135</v>
      </c>
      <c r="B86" s="53" t="s">
        <v>45</v>
      </c>
      <c r="C86" s="51" t="s">
        <v>136</v>
      </c>
      <c r="D86" s="39" t="s">
        <v>18</v>
      </c>
      <c r="E86" s="40">
        <v>1</v>
      </c>
      <c r="F86" s="42"/>
      <c r="G86" s="42"/>
      <c r="H86" s="42"/>
      <c r="I86" s="42"/>
      <c r="J86" s="7">
        <f t="shared" si="2"/>
        <v>0</v>
      </c>
      <c r="K86" s="7">
        <f t="shared" si="3"/>
        <v>0</v>
      </c>
      <c r="L86" s="47">
        <f>K86+K87</f>
        <v>0</v>
      </c>
    </row>
    <row r="87" spans="1:12" s="8" customFormat="1" ht="12.75" x14ac:dyDescent="0.2">
      <c r="A87" s="52"/>
      <c r="B87" s="54"/>
      <c r="C87" s="52"/>
      <c r="D87" s="39" t="s">
        <v>19</v>
      </c>
      <c r="E87" s="40">
        <v>2</v>
      </c>
      <c r="F87" s="42"/>
      <c r="G87" s="42"/>
      <c r="H87" s="42"/>
      <c r="I87" s="42"/>
      <c r="J87" s="7">
        <f t="shared" si="2"/>
        <v>0</v>
      </c>
      <c r="K87" s="7">
        <f t="shared" si="3"/>
        <v>0</v>
      </c>
      <c r="L87" s="48"/>
    </row>
    <row r="88" spans="1:12" s="8" customFormat="1" ht="12.75" x14ac:dyDescent="0.2">
      <c r="A88" s="51" t="s">
        <v>137</v>
      </c>
      <c r="B88" s="53" t="s">
        <v>139</v>
      </c>
      <c r="C88" s="51" t="s">
        <v>138</v>
      </c>
      <c r="D88" s="39" t="s">
        <v>18</v>
      </c>
      <c r="E88" s="40">
        <v>1</v>
      </c>
      <c r="F88" s="42"/>
      <c r="G88" s="42"/>
      <c r="H88" s="42"/>
      <c r="I88" s="42"/>
      <c r="J88" s="7">
        <f t="shared" si="2"/>
        <v>0</v>
      </c>
      <c r="K88" s="7">
        <f t="shared" si="3"/>
        <v>0</v>
      </c>
      <c r="L88" s="47">
        <f>K88+K89</f>
        <v>0</v>
      </c>
    </row>
    <row r="89" spans="1:12" s="8" customFormat="1" ht="12.75" x14ac:dyDescent="0.2">
      <c r="A89" s="52"/>
      <c r="B89" s="54"/>
      <c r="C89" s="52"/>
      <c r="D89" s="39" t="s">
        <v>19</v>
      </c>
      <c r="E89" s="40">
        <v>2</v>
      </c>
      <c r="F89" s="42"/>
      <c r="G89" s="42"/>
      <c r="H89" s="42"/>
      <c r="I89" s="42"/>
      <c r="J89" s="7">
        <f t="shared" si="2"/>
        <v>0</v>
      </c>
      <c r="K89" s="7">
        <f t="shared" si="3"/>
        <v>0</v>
      </c>
      <c r="L89" s="48"/>
    </row>
    <row r="90" spans="1:12" s="8" customFormat="1" ht="12.75" x14ac:dyDescent="0.2">
      <c r="A90" s="51" t="s">
        <v>140</v>
      </c>
      <c r="B90" s="53" t="s">
        <v>142</v>
      </c>
      <c r="C90" s="51" t="s">
        <v>141</v>
      </c>
      <c r="D90" s="39" t="s">
        <v>18</v>
      </c>
      <c r="E90" s="40">
        <v>1</v>
      </c>
      <c r="F90" s="42"/>
      <c r="G90" s="42"/>
      <c r="H90" s="42"/>
      <c r="I90" s="42"/>
      <c r="J90" s="7">
        <f t="shared" si="2"/>
        <v>0</v>
      </c>
      <c r="K90" s="7">
        <f t="shared" si="3"/>
        <v>0</v>
      </c>
      <c r="L90" s="47">
        <f>K90+K91</f>
        <v>0</v>
      </c>
    </row>
    <row r="91" spans="1:12" s="8" customFormat="1" ht="12.75" x14ac:dyDescent="0.2">
      <c r="A91" s="52"/>
      <c r="B91" s="54"/>
      <c r="C91" s="52"/>
      <c r="D91" s="39" t="s">
        <v>20</v>
      </c>
      <c r="E91" s="40">
        <v>2</v>
      </c>
      <c r="F91" s="42"/>
      <c r="G91" s="42"/>
      <c r="H91" s="42"/>
      <c r="I91" s="42"/>
      <c r="J91" s="7">
        <f t="shared" si="2"/>
        <v>0</v>
      </c>
      <c r="K91" s="7">
        <f t="shared" si="3"/>
        <v>0</v>
      </c>
      <c r="L91" s="48"/>
    </row>
    <row r="92" spans="1:12" s="8" customFormat="1" ht="12.75" x14ac:dyDescent="0.2">
      <c r="A92" s="51" t="s">
        <v>143</v>
      </c>
      <c r="B92" s="53" t="s">
        <v>42</v>
      </c>
      <c r="C92" s="51" t="s">
        <v>144</v>
      </c>
      <c r="D92" s="39" t="s">
        <v>18</v>
      </c>
      <c r="E92" s="40">
        <v>1</v>
      </c>
      <c r="F92" s="42"/>
      <c r="G92" s="42"/>
      <c r="H92" s="42"/>
      <c r="I92" s="42"/>
      <c r="J92" s="7">
        <f t="shared" si="2"/>
        <v>0</v>
      </c>
      <c r="K92" s="7">
        <f t="shared" si="3"/>
        <v>0</v>
      </c>
      <c r="L92" s="47">
        <f>K92+K93</f>
        <v>0</v>
      </c>
    </row>
    <row r="93" spans="1:12" s="8" customFormat="1" ht="12.75" x14ac:dyDescent="0.2">
      <c r="A93" s="52"/>
      <c r="B93" s="54"/>
      <c r="C93" s="52"/>
      <c r="D93" s="39" t="s">
        <v>19</v>
      </c>
      <c r="E93" s="40">
        <v>2</v>
      </c>
      <c r="F93" s="42"/>
      <c r="G93" s="42"/>
      <c r="H93" s="42"/>
      <c r="I93" s="42"/>
      <c r="J93" s="7">
        <f t="shared" si="2"/>
        <v>0</v>
      </c>
      <c r="K93" s="7">
        <f t="shared" si="3"/>
        <v>0</v>
      </c>
      <c r="L93" s="48"/>
    </row>
    <row r="94" spans="1:12" s="8" customFormat="1" ht="12.75" x14ac:dyDescent="0.2">
      <c r="A94" s="51" t="s">
        <v>145</v>
      </c>
      <c r="B94" s="53" t="s">
        <v>45</v>
      </c>
      <c r="C94" s="51" t="s">
        <v>146</v>
      </c>
      <c r="D94" s="39" t="s">
        <v>18</v>
      </c>
      <c r="E94" s="40">
        <v>1</v>
      </c>
      <c r="F94" s="42"/>
      <c r="G94" s="42"/>
      <c r="H94" s="42"/>
      <c r="I94" s="42"/>
      <c r="J94" s="7">
        <f t="shared" si="2"/>
        <v>0</v>
      </c>
      <c r="K94" s="7">
        <f t="shared" si="3"/>
        <v>0</v>
      </c>
      <c r="L94" s="47">
        <f>K94+K95</f>
        <v>0</v>
      </c>
    </row>
    <row r="95" spans="1:12" s="8" customFormat="1" ht="12.75" x14ac:dyDescent="0.2">
      <c r="A95" s="52"/>
      <c r="B95" s="54"/>
      <c r="C95" s="52"/>
      <c r="D95" s="39" t="s">
        <v>20</v>
      </c>
      <c r="E95" s="40">
        <v>2</v>
      </c>
      <c r="F95" s="42"/>
      <c r="G95" s="42"/>
      <c r="H95" s="42"/>
      <c r="I95" s="42"/>
      <c r="J95" s="7">
        <f t="shared" si="2"/>
        <v>0</v>
      </c>
      <c r="K95" s="7">
        <f t="shared" si="3"/>
        <v>0</v>
      </c>
      <c r="L95" s="48"/>
    </row>
    <row r="96" spans="1:12" s="8" customFormat="1" ht="12.75" x14ac:dyDescent="0.2">
      <c r="A96" s="51" t="s">
        <v>147</v>
      </c>
      <c r="B96" s="53" t="s">
        <v>149</v>
      </c>
      <c r="C96" s="51" t="s">
        <v>148</v>
      </c>
      <c r="D96" s="39" t="s">
        <v>18</v>
      </c>
      <c r="E96" s="40">
        <v>1</v>
      </c>
      <c r="F96" s="42"/>
      <c r="G96" s="42"/>
      <c r="H96" s="42"/>
      <c r="I96" s="42"/>
      <c r="J96" s="7">
        <f t="shared" si="2"/>
        <v>0</v>
      </c>
      <c r="K96" s="7">
        <f t="shared" si="3"/>
        <v>0</v>
      </c>
      <c r="L96" s="47">
        <f>K96+K97</f>
        <v>0</v>
      </c>
    </row>
    <row r="97" spans="1:12" s="8" customFormat="1" ht="12.75" x14ac:dyDescent="0.2">
      <c r="A97" s="52"/>
      <c r="B97" s="54"/>
      <c r="C97" s="52"/>
      <c r="D97" s="39" t="s">
        <v>19</v>
      </c>
      <c r="E97" s="40">
        <v>2</v>
      </c>
      <c r="F97" s="42"/>
      <c r="G97" s="42"/>
      <c r="H97" s="42"/>
      <c r="I97" s="42"/>
      <c r="J97" s="7">
        <f t="shared" si="2"/>
        <v>0</v>
      </c>
      <c r="K97" s="7">
        <f t="shared" si="3"/>
        <v>0</v>
      </c>
      <c r="L97" s="48"/>
    </row>
    <row r="98" spans="1:12" s="8" customFormat="1" ht="12.75" x14ac:dyDescent="0.2">
      <c r="A98" s="51" t="s">
        <v>150</v>
      </c>
      <c r="B98" s="53" t="s">
        <v>152</v>
      </c>
      <c r="C98" s="51" t="s">
        <v>151</v>
      </c>
      <c r="D98" s="39" t="s">
        <v>18</v>
      </c>
      <c r="E98" s="40">
        <v>2</v>
      </c>
      <c r="F98" s="42"/>
      <c r="G98" s="42"/>
      <c r="H98" s="42"/>
      <c r="I98" s="42"/>
      <c r="J98" s="7">
        <f t="shared" si="2"/>
        <v>0</v>
      </c>
      <c r="K98" s="7">
        <f t="shared" si="3"/>
        <v>0</v>
      </c>
      <c r="L98" s="47">
        <f>K98+K99</f>
        <v>0</v>
      </c>
    </row>
    <row r="99" spans="1:12" s="8" customFormat="1" ht="12.75" x14ac:dyDescent="0.2">
      <c r="A99" s="52"/>
      <c r="B99" s="54"/>
      <c r="C99" s="52"/>
      <c r="D99" s="39" t="s">
        <v>20</v>
      </c>
      <c r="E99" s="40">
        <v>1</v>
      </c>
      <c r="F99" s="42"/>
      <c r="G99" s="42"/>
      <c r="H99" s="42"/>
      <c r="I99" s="42"/>
      <c r="J99" s="7">
        <f t="shared" si="2"/>
        <v>0</v>
      </c>
      <c r="K99" s="7">
        <f t="shared" si="3"/>
        <v>0</v>
      </c>
      <c r="L99" s="48"/>
    </row>
    <row r="100" spans="1:12" s="8" customFormat="1" ht="12.75" x14ac:dyDescent="0.2">
      <c r="A100" s="51" t="s">
        <v>153</v>
      </c>
      <c r="B100" s="53" t="s">
        <v>155</v>
      </c>
      <c r="C100" s="51" t="s">
        <v>154</v>
      </c>
      <c r="D100" s="39" t="s">
        <v>18</v>
      </c>
      <c r="E100" s="40">
        <v>1</v>
      </c>
      <c r="F100" s="42"/>
      <c r="G100" s="42"/>
      <c r="H100" s="42"/>
      <c r="I100" s="42"/>
      <c r="J100" s="7">
        <f t="shared" si="2"/>
        <v>0</v>
      </c>
      <c r="K100" s="7">
        <f t="shared" si="3"/>
        <v>0</v>
      </c>
      <c r="L100" s="47">
        <f>K100+K101</f>
        <v>0</v>
      </c>
    </row>
    <row r="101" spans="1:12" s="8" customFormat="1" ht="12.75" x14ac:dyDescent="0.2">
      <c r="A101" s="52"/>
      <c r="B101" s="54"/>
      <c r="C101" s="52"/>
      <c r="D101" s="39" t="s">
        <v>19</v>
      </c>
      <c r="E101" s="40">
        <v>2</v>
      </c>
      <c r="F101" s="42"/>
      <c r="G101" s="42"/>
      <c r="H101" s="42"/>
      <c r="I101" s="42"/>
      <c r="J101" s="7">
        <f t="shared" si="2"/>
        <v>0</v>
      </c>
      <c r="K101" s="7">
        <f t="shared" si="3"/>
        <v>0</v>
      </c>
      <c r="L101" s="48"/>
    </row>
    <row r="102" spans="1:12" s="8" customFormat="1" ht="12.75" x14ac:dyDescent="0.2">
      <c r="A102" s="51" t="s">
        <v>156</v>
      </c>
      <c r="B102" s="53" t="s">
        <v>60</v>
      </c>
      <c r="C102" s="51" t="s">
        <v>157</v>
      </c>
      <c r="D102" s="39" t="s">
        <v>18</v>
      </c>
      <c r="E102" s="40">
        <v>1</v>
      </c>
      <c r="F102" s="42"/>
      <c r="G102" s="42"/>
      <c r="H102" s="42"/>
      <c r="I102" s="42"/>
      <c r="J102" s="7">
        <f t="shared" si="2"/>
        <v>0</v>
      </c>
      <c r="K102" s="7">
        <f t="shared" si="3"/>
        <v>0</v>
      </c>
      <c r="L102" s="47">
        <f>K102+K103</f>
        <v>0</v>
      </c>
    </row>
    <row r="103" spans="1:12" s="8" customFormat="1" ht="12.75" x14ac:dyDescent="0.2">
      <c r="A103" s="52"/>
      <c r="B103" s="54"/>
      <c r="C103" s="52"/>
      <c r="D103" s="39" t="s">
        <v>19</v>
      </c>
      <c r="E103" s="40">
        <v>2</v>
      </c>
      <c r="F103" s="42"/>
      <c r="G103" s="42"/>
      <c r="H103" s="42"/>
      <c r="I103" s="42"/>
      <c r="J103" s="7">
        <f t="shared" si="2"/>
        <v>0</v>
      </c>
      <c r="K103" s="7">
        <f t="shared" si="3"/>
        <v>0</v>
      </c>
      <c r="L103" s="48"/>
    </row>
    <row r="104" spans="1:12" s="8" customFormat="1" ht="12.75" x14ac:dyDescent="0.2">
      <c r="A104" s="51" t="s">
        <v>158</v>
      </c>
      <c r="B104" s="53" t="s">
        <v>160</v>
      </c>
      <c r="C104" s="51" t="s">
        <v>159</v>
      </c>
      <c r="D104" s="39" t="s">
        <v>18</v>
      </c>
      <c r="E104" s="40">
        <v>1</v>
      </c>
      <c r="F104" s="42"/>
      <c r="G104" s="42"/>
      <c r="H104" s="42"/>
      <c r="I104" s="42"/>
      <c r="J104" s="7">
        <f t="shared" si="2"/>
        <v>0</v>
      </c>
      <c r="K104" s="7">
        <f t="shared" si="3"/>
        <v>0</v>
      </c>
      <c r="L104" s="47">
        <f>K104+K105</f>
        <v>0</v>
      </c>
    </row>
    <row r="105" spans="1:12" s="8" customFormat="1" ht="12.75" x14ac:dyDescent="0.2">
      <c r="A105" s="52"/>
      <c r="B105" s="54"/>
      <c r="C105" s="52"/>
      <c r="D105" s="39" t="s">
        <v>20</v>
      </c>
      <c r="E105" s="40">
        <v>1</v>
      </c>
      <c r="F105" s="42"/>
      <c r="G105" s="42"/>
      <c r="H105" s="42"/>
      <c r="I105" s="42"/>
      <c r="J105" s="7">
        <f t="shared" si="2"/>
        <v>0</v>
      </c>
      <c r="K105" s="7">
        <f t="shared" si="3"/>
        <v>0</v>
      </c>
      <c r="L105" s="48"/>
    </row>
    <row r="106" spans="1:12" s="8" customFormat="1" ht="12.75" x14ac:dyDescent="0.2">
      <c r="A106" s="51" t="s">
        <v>161</v>
      </c>
      <c r="B106" s="53" t="s">
        <v>163</v>
      </c>
      <c r="C106" s="51" t="s">
        <v>162</v>
      </c>
      <c r="D106" s="39" t="s">
        <v>18</v>
      </c>
      <c r="E106" s="40">
        <v>1</v>
      </c>
      <c r="F106" s="42"/>
      <c r="G106" s="42"/>
      <c r="H106" s="42"/>
      <c r="I106" s="42"/>
      <c r="J106" s="7">
        <f t="shared" si="2"/>
        <v>0</v>
      </c>
      <c r="K106" s="7">
        <f t="shared" si="3"/>
        <v>0</v>
      </c>
      <c r="L106" s="47">
        <f>K106+K107</f>
        <v>0</v>
      </c>
    </row>
    <row r="107" spans="1:12" s="8" customFormat="1" ht="12.75" x14ac:dyDescent="0.2">
      <c r="A107" s="52"/>
      <c r="B107" s="54"/>
      <c r="C107" s="52"/>
      <c r="D107" s="39" t="s">
        <v>19</v>
      </c>
      <c r="E107" s="40">
        <v>2</v>
      </c>
      <c r="F107" s="42"/>
      <c r="G107" s="42"/>
      <c r="H107" s="42"/>
      <c r="I107" s="42"/>
      <c r="J107" s="7">
        <f t="shared" si="2"/>
        <v>0</v>
      </c>
      <c r="K107" s="7">
        <f t="shared" si="3"/>
        <v>0</v>
      </c>
      <c r="L107" s="48"/>
    </row>
    <row r="108" spans="1:12" s="8" customFormat="1" ht="12.75" x14ac:dyDescent="0.2">
      <c r="A108" s="51" t="s">
        <v>164</v>
      </c>
      <c r="B108" s="53" t="s">
        <v>166</v>
      </c>
      <c r="C108" s="51" t="s">
        <v>165</v>
      </c>
      <c r="D108" s="39" t="s">
        <v>18</v>
      </c>
      <c r="E108" s="40">
        <v>1</v>
      </c>
      <c r="F108" s="42"/>
      <c r="G108" s="42"/>
      <c r="H108" s="42"/>
      <c r="I108" s="42"/>
      <c r="J108" s="7">
        <f t="shared" si="2"/>
        <v>0</v>
      </c>
      <c r="K108" s="7">
        <f t="shared" si="3"/>
        <v>0</v>
      </c>
      <c r="L108" s="47">
        <f>K108+K109</f>
        <v>0</v>
      </c>
    </row>
    <row r="109" spans="1:12" s="8" customFormat="1" ht="12.75" x14ac:dyDescent="0.2">
      <c r="A109" s="52"/>
      <c r="B109" s="54"/>
      <c r="C109" s="52"/>
      <c r="D109" s="39" t="s">
        <v>20</v>
      </c>
      <c r="E109" s="40">
        <v>1</v>
      </c>
      <c r="F109" s="42"/>
      <c r="G109" s="42"/>
      <c r="H109" s="42"/>
      <c r="I109" s="42"/>
      <c r="J109" s="7">
        <f t="shared" si="2"/>
        <v>0</v>
      </c>
      <c r="K109" s="7">
        <f t="shared" si="3"/>
        <v>0</v>
      </c>
      <c r="L109" s="48"/>
    </row>
    <row r="110" spans="1:12" s="8" customFormat="1" ht="12.75" customHeight="1" x14ac:dyDescent="0.2">
      <c r="A110" s="51" t="s">
        <v>167</v>
      </c>
      <c r="B110" s="53" t="s">
        <v>169</v>
      </c>
      <c r="C110" s="51" t="s">
        <v>168</v>
      </c>
      <c r="D110" s="39" t="s">
        <v>18</v>
      </c>
      <c r="E110" s="40">
        <v>1</v>
      </c>
      <c r="F110" s="42"/>
      <c r="G110" s="42"/>
      <c r="H110" s="42"/>
      <c r="I110" s="42"/>
      <c r="J110" s="7">
        <f t="shared" si="2"/>
        <v>0</v>
      </c>
      <c r="K110" s="7">
        <f t="shared" si="3"/>
        <v>0</v>
      </c>
      <c r="L110" s="47">
        <f>K110+K111</f>
        <v>0</v>
      </c>
    </row>
    <row r="111" spans="1:12" s="8" customFormat="1" ht="12.75" x14ac:dyDescent="0.2">
      <c r="A111" s="52"/>
      <c r="B111" s="54"/>
      <c r="C111" s="52"/>
      <c r="D111" s="39" t="s">
        <v>19</v>
      </c>
      <c r="E111" s="40">
        <v>2</v>
      </c>
      <c r="F111" s="42"/>
      <c r="G111" s="42"/>
      <c r="H111" s="42"/>
      <c r="I111" s="42"/>
      <c r="J111" s="7">
        <f t="shared" si="2"/>
        <v>0</v>
      </c>
      <c r="K111" s="7">
        <f t="shared" si="3"/>
        <v>0</v>
      </c>
      <c r="L111" s="48"/>
    </row>
    <row r="112" spans="1:12" s="8" customFormat="1" ht="12.75" x14ac:dyDescent="0.2">
      <c r="A112" s="39" t="s">
        <v>170</v>
      </c>
      <c r="B112" s="40" t="s">
        <v>172</v>
      </c>
      <c r="C112" s="39" t="s">
        <v>171</v>
      </c>
      <c r="D112" s="39" t="s">
        <v>18</v>
      </c>
      <c r="E112" s="40">
        <v>1</v>
      </c>
      <c r="F112" s="42"/>
      <c r="G112" s="42"/>
      <c r="H112" s="42"/>
      <c r="I112" s="42"/>
      <c r="J112" s="7">
        <f t="shared" si="2"/>
        <v>0</v>
      </c>
      <c r="K112" s="7">
        <f t="shared" si="3"/>
        <v>0</v>
      </c>
      <c r="L112" s="26">
        <f>K112</f>
        <v>0</v>
      </c>
    </row>
    <row r="113" spans="1:12" s="8" customFormat="1" ht="12.75" x14ac:dyDescent="0.2">
      <c r="A113" s="39" t="s">
        <v>173</v>
      </c>
      <c r="B113" s="40" t="s">
        <v>54</v>
      </c>
      <c r="C113" s="39" t="s">
        <v>174</v>
      </c>
      <c r="D113" s="39" t="s">
        <v>18</v>
      </c>
      <c r="E113" s="40">
        <v>2</v>
      </c>
      <c r="F113" s="42"/>
      <c r="G113" s="42"/>
      <c r="H113" s="42"/>
      <c r="I113" s="42"/>
      <c r="J113" s="7">
        <f t="shared" si="2"/>
        <v>0</v>
      </c>
      <c r="K113" s="7">
        <f t="shared" si="3"/>
        <v>0</v>
      </c>
      <c r="L113" s="26">
        <f t="shared" ref="L113:L129" si="4">K113</f>
        <v>0</v>
      </c>
    </row>
    <row r="114" spans="1:12" s="8" customFormat="1" ht="12.75" x14ac:dyDescent="0.2">
      <c r="A114" s="39" t="s">
        <v>175</v>
      </c>
      <c r="B114" s="40" t="s">
        <v>51</v>
      </c>
      <c r="C114" s="39" t="s">
        <v>176</v>
      </c>
      <c r="D114" s="39" t="s">
        <v>18</v>
      </c>
      <c r="E114" s="40">
        <v>1</v>
      </c>
      <c r="F114" s="42"/>
      <c r="G114" s="42"/>
      <c r="H114" s="42"/>
      <c r="I114" s="42"/>
      <c r="J114" s="7">
        <f t="shared" si="2"/>
        <v>0</v>
      </c>
      <c r="K114" s="7">
        <f t="shared" si="3"/>
        <v>0</v>
      </c>
      <c r="L114" s="26">
        <f t="shared" si="4"/>
        <v>0</v>
      </c>
    </row>
    <row r="115" spans="1:12" s="8" customFormat="1" ht="12.75" x14ac:dyDescent="0.2">
      <c r="A115" s="39" t="s">
        <v>177</v>
      </c>
      <c r="B115" s="40" t="s">
        <v>45</v>
      </c>
      <c r="C115" s="39" t="s">
        <v>178</v>
      </c>
      <c r="D115" s="39" t="s">
        <v>18</v>
      </c>
      <c r="E115" s="40">
        <v>1</v>
      </c>
      <c r="F115" s="42"/>
      <c r="G115" s="42"/>
      <c r="H115" s="42"/>
      <c r="I115" s="42"/>
      <c r="J115" s="7">
        <f t="shared" si="2"/>
        <v>0</v>
      </c>
      <c r="K115" s="7">
        <f t="shared" si="3"/>
        <v>0</v>
      </c>
      <c r="L115" s="26">
        <f t="shared" si="4"/>
        <v>0</v>
      </c>
    </row>
    <row r="116" spans="1:12" s="8" customFormat="1" ht="12.75" x14ac:dyDescent="0.2">
      <c r="A116" s="39" t="s">
        <v>179</v>
      </c>
      <c r="B116" s="40" t="s">
        <v>142</v>
      </c>
      <c r="C116" s="39" t="s">
        <v>180</v>
      </c>
      <c r="D116" s="39" t="s">
        <v>18</v>
      </c>
      <c r="E116" s="40">
        <v>1</v>
      </c>
      <c r="F116" s="42"/>
      <c r="G116" s="42"/>
      <c r="H116" s="42"/>
      <c r="I116" s="42"/>
      <c r="J116" s="7">
        <f t="shared" si="2"/>
        <v>0</v>
      </c>
      <c r="K116" s="7">
        <f t="shared" si="3"/>
        <v>0</v>
      </c>
      <c r="L116" s="26">
        <f t="shared" si="4"/>
        <v>0</v>
      </c>
    </row>
    <row r="117" spans="1:12" s="8" customFormat="1" ht="12.75" x14ac:dyDescent="0.2">
      <c r="A117" s="39" t="s">
        <v>181</v>
      </c>
      <c r="B117" s="40" t="s">
        <v>60</v>
      </c>
      <c r="C117" s="39" t="s">
        <v>182</v>
      </c>
      <c r="D117" s="39" t="s">
        <v>18</v>
      </c>
      <c r="E117" s="40">
        <v>1</v>
      </c>
      <c r="F117" s="42"/>
      <c r="G117" s="42"/>
      <c r="H117" s="42"/>
      <c r="I117" s="42"/>
      <c r="J117" s="7">
        <f t="shared" si="2"/>
        <v>0</v>
      </c>
      <c r="K117" s="7">
        <f t="shared" si="3"/>
        <v>0</v>
      </c>
      <c r="L117" s="26">
        <f t="shared" si="4"/>
        <v>0</v>
      </c>
    </row>
    <row r="118" spans="1:12" s="8" customFormat="1" ht="12.75" x14ac:dyDescent="0.2">
      <c r="A118" s="39" t="s">
        <v>184</v>
      </c>
      <c r="B118" s="40" t="s">
        <v>51</v>
      </c>
      <c r="C118" s="39" t="s">
        <v>183</v>
      </c>
      <c r="D118" s="39" t="s">
        <v>18</v>
      </c>
      <c r="E118" s="40">
        <v>1</v>
      </c>
      <c r="F118" s="42"/>
      <c r="G118" s="42"/>
      <c r="H118" s="42"/>
      <c r="I118" s="42"/>
      <c r="J118" s="7">
        <f t="shared" si="2"/>
        <v>0</v>
      </c>
      <c r="K118" s="7">
        <f t="shared" si="3"/>
        <v>0</v>
      </c>
      <c r="L118" s="26">
        <f t="shared" si="4"/>
        <v>0</v>
      </c>
    </row>
    <row r="119" spans="1:12" s="8" customFormat="1" ht="12.75" x14ac:dyDescent="0.2">
      <c r="A119" s="39" t="s">
        <v>185</v>
      </c>
      <c r="B119" s="40" t="s">
        <v>155</v>
      </c>
      <c r="C119" s="39" t="s">
        <v>186</v>
      </c>
      <c r="D119" s="39" t="s">
        <v>18</v>
      </c>
      <c r="E119" s="40">
        <v>1</v>
      </c>
      <c r="F119" s="42"/>
      <c r="G119" s="42"/>
      <c r="H119" s="42"/>
      <c r="I119" s="42"/>
      <c r="J119" s="7">
        <f t="shared" si="2"/>
        <v>0</v>
      </c>
      <c r="K119" s="7">
        <f t="shared" si="3"/>
        <v>0</v>
      </c>
      <c r="L119" s="26">
        <f t="shared" si="4"/>
        <v>0</v>
      </c>
    </row>
    <row r="120" spans="1:12" s="8" customFormat="1" ht="12.75" x14ac:dyDescent="0.2">
      <c r="A120" s="39" t="s">
        <v>187</v>
      </c>
      <c r="B120" s="40" t="s">
        <v>189</v>
      </c>
      <c r="C120" s="39" t="s">
        <v>188</v>
      </c>
      <c r="D120" s="39" t="s">
        <v>18</v>
      </c>
      <c r="E120" s="40">
        <v>1</v>
      </c>
      <c r="F120" s="42"/>
      <c r="G120" s="42"/>
      <c r="H120" s="42"/>
      <c r="I120" s="42"/>
      <c r="J120" s="7">
        <f t="shared" si="2"/>
        <v>0</v>
      </c>
      <c r="K120" s="7">
        <f t="shared" si="3"/>
        <v>0</v>
      </c>
      <c r="L120" s="26">
        <f t="shared" si="4"/>
        <v>0</v>
      </c>
    </row>
    <row r="121" spans="1:12" s="8" customFormat="1" ht="12.75" x14ac:dyDescent="0.2">
      <c r="A121" s="39" t="s">
        <v>190</v>
      </c>
      <c r="B121" s="40" t="s">
        <v>192</v>
      </c>
      <c r="C121" s="39" t="s">
        <v>191</v>
      </c>
      <c r="D121" s="39" t="s">
        <v>18</v>
      </c>
      <c r="E121" s="40">
        <v>1</v>
      </c>
      <c r="F121" s="42"/>
      <c r="G121" s="42"/>
      <c r="H121" s="42"/>
      <c r="I121" s="42"/>
      <c r="J121" s="7">
        <f t="shared" si="2"/>
        <v>0</v>
      </c>
      <c r="K121" s="7">
        <f t="shared" si="3"/>
        <v>0</v>
      </c>
      <c r="L121" s="26">
        <f t="shared" si="4"/>
        <v>0</v>
      </c>
    </row>
    <row r="122" spans="1:12" s="8" customFormat="1" ht="12.75" x14ac:dyDescent="0.2">
      <c r="A122" s="39" t="s">
        <v>193</v>
      </c>
      <c r="B122" s="40" t="s">
        <v>195</v>
      </c>
      <c r="C122" s="39" t="s">
        <v>194</v>
      </c>
      <c r="D122" s="39" t="s">
        <v>18</v>
      </c>
      <c r="E122" s="40">
        <v>1</v>
      </c>
      <c r="F122" s="42"/>
      <c r="G122" s="42"/>
      <c r="H122" s="42"/>
      <c r="I122" s="42"/>
      <c r="J122" s="7">
        <f t="shared" si="2"/>
        <v>0</v>
      </c>
      <c r="K122" s="7">
        <f t="shared" si="3"/>
        <v>0</v>
      </c>
      <c r="L122" s="26">
        <f t="shared" si="4"/>
        <v>0</v>
      </c>
    </row>
    <row r="123" spans="1:12" s="8" customFormat="1" ht="12.75" x14ac:dyDescent="0.2">
      <c r="A123" s="39" t="s">
        <v>196</v>
      </c>
      <c r="B123" s="40" t="s">
        <v>198</v>
      </c>
      <c r="C123" s="39" t="s">
        <v>197</v>
      </c>
      <c r="D123" s="39" t="s">
        <v>18</v>
      </c>
      <c r="E123" s="40">
        <v>1</v>
      </c>
      <c r="F123" s="42"/>
      <c r="G123" s="42"/>
      <c r="H123" s="42"/>
      <c r="I123" s="42"/>
      <c r="J123" s="7">
        <f t="shared" si="2"/>
        <v>0</v>
      </c>
      <c r="K123" s="7">
        <f t="shared" si="3"/>
        <v>0</v>
      </c>
      <c r="L123" s="26">
        <f t="shared" si="4"/>
        <v>0</v>
      </c>
    </row>
    <row r="124" spans="1:12" s="8" customFormat="1" ht="12.75" x14ac:dyDescent="0.2">
      <c r="A124" s="39" t="s">
        <v>199</v>
      </c>
      <c r="B124" s="40" t="s">
        <v>201</v>
      </c>
      <c r="C124" s="39" t="s">
        <v>200</v>
      </c>
      <c r="D124" s="39" t="s">
        <v>18</v>
      </c>
      <c r="E124" s="40">
        <v>1</v>
      </c>
      <c r="F124" s="42"/>
      <c r="G124" s="42"/>
      <c r="H124" s="42"/>
      <c r="I124" s="42"/>
      <c r="J124" s="7">
        <f t="shared" si="2"/>
        <v>0</v>
      </c>
      <c r="K124" s="7">
        <f t="shared" si="3"/>
        <v>0</v>
      </c>
      <c r="L124" s="26">
        <f t="shared" si="4"/>
        <v>0</v>
      </c>
    </row>
    <row r="125" spans="1:12" s="8" customFormat="1" ht="12.75" x14ac:dyDescent="0.2">
      <c r="A125" s="39" t="s">
        <v>202</v>
      </c>
      <c r="B125" s="40" t="s">
        <v>204</v>
      </c>
      <c r="C125" s="39" t="s">
        <v>203</v>
      </c>
      <c r="D125" s="39" t="s">
        <v>18</v>
      </c>
      <c r="E125" s="40">
        <v>1</v>
      </c>
      <c r="F125" s="42"/>
      <c r="G125" s="42"/>
      <c r="H125" s="42"/>
      <c r="I125" s="42"/>
      <c r="J125" s="7">
        <f t="shared" si="2"/>
        <v>0</v>
      </c>
      <c r="K125" s="7">
        <f t="shared" si="3"/>
        <v>0</v>
      </c>
      <c r="L125" s="26">
        <f t="shared" si="4"/>
        <v>0</v>
      </c>
    </row>
    <row r="126" spans="1:12" s="8" customFormat="1" ht="12.75" x14ac:dyDescent="0.2">
      <c r="A126" s="39" t="s">
        <v>205</v>
      </c>
      <c r="B126" s="40" t="s">
        <v>51</v>
      </c>
      <c r="C126" s="39" t="s">
        <v>206</v>
      </c>
      <c r="D126" s="39" t="s">
        <v>18</v>
      </c>
      <c r="E126" s="40">
        <v>2</v>
      </c>
      <c r="F126" s="42"/>
      <c r="G126" s="42"/>
      <c r="H126" s="42"/>
      <c r="I126" s="42"/>
      <c r="J126" s="7">
        <f t="shared" si="2"/>
        <v>0</v>
      </c>
      <c r="K126" s="7">
        <f t="shared" si="3"/>
        <v>0</v>
      </c>
      <c r="L126" s="26">
        <f t="shared" si="4"/>
        <v>0</v>
      </c>
    </row>
    <row r="127" spans="1:12" s="8" customFormat="1" ht="12.75" x14ac:dyDescent="0.2">
      <c r="A127" s="39" t="s">
        <v>255</v>
      </c>
      <c r="B127" s="40" t="s">
        <v>107</v>
      </c>
      <c r="C127" s="39" t="s">
        <v>256</v>
      </c>
      <c r="D127" s="39" t="s">
        <v>18</v>
      </c>
      <c r="E127" s="40">
        <v>2</v>
      </c>
      <c r="F127" s="42"/>
      <c r="G127" s="42"/>
      <c r="H127" s="42"/>
      <c r="I127" s="42"/>
      <c r="J127" s="7">
        <f t="shared" si="2"/>
        <v>0</v>
      </c>
      <c r="K127" s="7">
        <f t="shared" si="3"/>
        <v>0</v>
      </c>
      <c r="L127" s="26">
        <f t="shared" si="4"/>
        <v>0</v>
      </c>
    </row>
    <row r="128" spans="1:12" s="8" customFormat="1" ht="12.75" x14ac:dyDescent="0.2">
      <c r="A128" s="39" t="s">
        <v>207</v>
      </c>
      <c r="B128" s="40" t="s">
        <v>51</v>
      </c>
      <c r="C128" s="39" t="s">
        <v>208</v>
      </c>
      <c r="D128" s="39" t="s">
        <v>18</v>
      </c>
      <c r="E128" s="40">
        <v>1</v>
      </c>
      <c r="F128" s="42"/>
      <c r="G128" s="42"/>
      <c r="H128" s="42"/>
      <c r="I128" s="42"/>
      <c r="J128" s="7">
        <f t="shared" si="2"/>
        <v>0</v>
      </c>
      <c r="K128" s="7">
        <f t="shared" si="3"/>
        <v>0</v>
      </c>
      <c r="L128" s="26">
        <f t="shared" si="4"/>
        <v>0</v>
      </c>
    </row>
    <row r="129" spans="1:12" s="8" customFormat="1" ht="12.75" x14ac:dyDescent="0.2">
      <c r="A129" s="39" t="s">
        <v>209</v>
      </c>
      <c r="B129" s="40" t="s">
        <v>45</v>
      </c>
      <c r="C129" s="39" t="s">
        <v>210</v>
      </c>
      <c r="D129" s="39" t="s">
        <v>18</v>
      </c>
      <c r="E129" s="40">
        <v>2</v>
      </c>
      <c r="F129" s="42"/>
      <c r="G129" s="42"/>
      <c r="H129" s="42"/>
      <c r="I129" s="42"/>
      <c r="J129" s="7">
        <f t="shared" si="2"/>
        <v>0</v>
      </c>
      <c r="K129" s="7">
        <f t="shared" si="3"/>
        <v>0</v>
      </c>
      <c r="L129" s="26">
        <f t="shared" si="4"/>
        <v>0</v>
      </c>
    </row>
    <row r="130" spans="1:12" s="8" customFormat="1" ht="26.1" customHeight="1" x14ac:dyDescent="0.2">
      <c r="A130" s="74" t="s">
        <v>21</v>
      </c>
      <c r="B130" s="75"/>
      <c r="C130" s="75"/>
      <c r="D130" s="76"/>
      <c r="E130" s="10">
        <f t="shared" ref="E130:L130" si="5">SUM(E18:E129)</f>
        <v>164</v>
      </c>
      <c r="F130" s="11">
        <f t="shared" si="5"/>
        <v>0</v>
      </c>
      <c r="G130" s="11">
        <f t="shared" si="5"/>
        <v>0</v>
      </c>
      <c r="H130" s="11">
        <f t="shared" si="5"/>
        <v>0</v>
      </c>
      <c r="I130" s="11">
        <f t="shared" si="5"/>
        <v>0</v>
      </c>
      <c r="J130" s="11">
        <f t="shared" si="5"/>
        <v>0</v>
      </c>
      <c r="K130" s="11">
        <f t="shared" si="5"/>
        <v>0</v>
      </c>
      <c r="L130" s="11">
        <f t="shared" si="5"/>
        <v>0</v>
      </c>
    </row>
    <row r="131" spans="1:12" s="8" customFormat="1" ht="26.1" customHeight="1" x14ac:dyDescent="0.2">
      <c r="A131" s="79" t="s">
        <v>22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</row>
    <row r="132" spans="1:12" s="8" customFormat="1" ht="12.75" x14ac:dyDescent="0.2">
      <c r="A132" s="12" t="s">
        <v>211</v>
      </c>
      <c r="B132" s="41" t="s">
        <v>213</v>
      </c>
      <c r="C132" s="12" t="s">
        <v>212</v>
      </c>
      <c r="D132" s="39" t="s">
        <v>19</v>
      </c>
      <c r="E132" s="9">
        <v>3</v>
      </c>
      <c r="F132" s="42"/>
      <c r="G132" s="42"/>
      <c r="H132" s="42"/>
      <c r="I132" s="42"/>
      <c r="J132" s="7">
        <f t="shared" ref="J132:J159" si="6">SUM(F132:I132)</f>
        <v>0</v>
      </c>
      <c r="K132" s="7">
        <f t="shared" ref="K132:K159" si="7">J132*E132</f>
        <v>0</v>
      </c>
      <c r="L132" s="26">
        <f>K132</f>
        <v>0</v>
      </c>
    </row>
    <row r="133" spans="1:12" s="8" customFormat="1" ht="12.75" x14ac:dyDescent="0.2">
      <c r="A133" s="43" t="s">
        <v>214</v>
      </c>
      <c r="B133" s="45" t="s">
        <v>213</v>
      </c>
      <c r="C133" s="43" t="s">
        <v>215</v>
      </c>
      <c r="D133" s="39" t="s">
        <v>18</v>
      </c>
      <c r="E133" s="9">
        <v>1</v>
      </c>
      <c r="F133" s="42"/>
      <c r="G133" s="42"/>
      <c r="H133" s="42"/>
      <c r="I133" s="42"/>
      <c r="J133" s="7">
        <f t="shared" si="6"/>
        <v>0</v>
      </c>
      <c r="K133" s="7">
        <f t="shared" si="7"/>
        <v>0</v>
      </c>
      <c r="L133" s="47">
        <f>K133+K134</f>
        <v>0</v>
      </c>
    </row>
    <row r="134" spans="1:12" s="8" customFormat="1" ht="12.75" x14ac:dyDescent="0.2">
      <c r="A134" s="44"/>
      <c r="B134" s="46"/>
      <c r="C134" s="44"/>
      <c r="D134" s="39" t="s">
        <v>19</v>
      </c>
      <c r="E134" s="9">
        <v>2</v>
      </c>
      <c r="F134" s="42"/>
      <c r="G134" s="42"/>
      <c r="H134" s="42"/>
      <c r="I134" s="42"/>
      <c r="J134" s="7">
        <f t="shared" si="6"/>
        <v>0</v>
      </c>
      <c r="K134" s="7">
        <f t="shared" si="7"/>
        <v>0</v>
      </c>
      <c r="L134" s="48"/>
    </row>
    <row r="135" spans="1:12" s="8" customFormat="1" ht="12.75" x14ac:dyDescent="0.2">
      <c r="A135" s="43" t="s">
        <v>216</v>
      </c>
      <c r="B135" s="45" t="s">
        <v>218</v>
      </c>
      <c r="C135" s="43" t="s">
        <v>217</v>
      </c>
      <c r="D135" s="39" t="s">
        <v>18</v>
      </c>
      <c r="E135" s="9">
        <v>1</v>
      </c>
      <c r="F135" s="42"/>
      <c r="G135" s="42"/>
      <c r="H135" s="42"/>
      <c r="I135" s="42"/>
      <c r="J135" s="7">
        <f t="shared" si="6"/>
        <v>0</v>
      </c>
      <c r="K135" s="7">
        <f t="shared" si="7"/>
        <v>0</v>
      </c>
      <c r="L135" s="47">
        <f>K135+K136</f>
        <v>0</v>
      </c>
    </row>
    <row r="136" spans="1:12" s="8" customFormat="1" ht="12.75" x14ac:dyDescent="0.2">
      <c r="A136" s="44"/>
      <c r="B136" s="46"/>
      <c r="C136" s="44"/>
      <c r="D136" s="39" t="s">
        <v>20</v>
      </c>
      <c r="E136" s="9">
        <v>2</v>
      </c>
      <c r="F136" s="42"/>
      <c r="G136" s="42"/>
      <c r="H136" s="42"/>
      <c r="I136" s="42"/>
      <c r="J136" s="7">
        <f t="shared" si="6"/>
        <v>0</v>
      </c>
      <c r="K136" s="7">
        <f t="shared" si="7"/>
        <v>0</v>
      </c>
      <c r="L136" s="48"/>
    </row>
    <row r="137" spans="1:12" s="8" customFormat="1" ht="12.75" customHeight="1" x14ac:dyDescent="0.2">
      <c r="A137" s="43" t="s">
        <v>219</v>
      </c>
      <c r="B137" s="45" t="s">
        <v>221</v>
      </c>
      <c r="C137" s="43" t="s">
        <v>220</v>
      </c>
      <c r="D137" s="39" t="s">
        <v>18</v>
      </c>
      <c r="E137" s="9">
        <v>1</v>
      </c>
      <c r="F137" s="42"/>
      <c r="G137" s="42"/>
      <c r="H137" s="42"/>
      <c r="I137" s="42"/>
      <c r="J137" s="7">
        <f t="shared" si="6"/>
        <v>0</v>
      </c>
      <c r="K137" s="7">
        <f t="shared" si="7"/>
        <v>0</v>
      </c>
      <c r="L137" s="47">
        <f>K137+K138</f>
        <v>0</v>
      </c>
    </row>
    <row r="138" spans="1:12" s="8" customFormat="1" ht="12.75" x14ac:dyDescent="0.2">
      <c r="A138" s="44"/>
      <c r="B138" s="46"/>
      <c r="C138" s="44"/>
      <c r="D138" s="39" t="s">
        <v>19</v>
      </c>
      <c r="E138" s="9">
        <v>3</v>
      </c>
      <c r="F138" s="42"/>
      <c r="G138" s="42"/>
      <c r="H138" s="42"/>
      <c r="I138" s="42"/>
      <c r="J138" s="7">
        <f t="shared" si="6"/>
        <v>0</v>
      </c>
      <c r="K138" s="7">
        <f t="shared" si="7"/>
        <v>0</v>
      </c>
      <c r="L138" s="48"/>
    </row>
    <row r="139" spans="1:12" s="8" customFormat="1" ht="12.75" x14ac:dyDescent="0.2">
      <c r="A139" s="12" t="s">
        <v>222</v>
      </c>
      <c r="B139" s="41" t="s">
        <v>218</v>
      </c>
      <c r="C139" s="12" t="s">
        <v>223</v>
      </c>
      <c r="D139" s="39" t="s">
        <v>19</v>
      </c>
      <c r="E139" s="9">
        <v>4</v>
      </c>
      <c r="F139" s="42"/>
      <c r="G139" s="42"/>
      <c r="H139" s="42"/>
      <c r="I139" s="42"/>
      <c r="J139" s="7">
        <f t="shared" si="6"/>
        <v>0</v>
      </c>
      <c r="K139" s="7">
        <f t="shared" si="7"/>
        <v>0</v>
      </c>
      <c r="L139" s="26">
        <f>K139</f>
        <v>0</v>
      </c>
    </row>
    <row r="140" spans="1:12" s="8" customFormat="1" ht="12.75" x14ac:dyDescent="0.2">
      <c r="A140" s="43" t="s">
        <v>224</v>
      </c>
      <c r="B140" s="45" t="s">
        <v>218</v>
      </c>
      <c r="C140" s="43" t="s">
        <v>225</v>
      </c>
      <c r="D140" s="39" t="s">
        <v>18</v>
      </c>
      <c r="E140" s="9">
        <v>1</v>
      </c>
      <c r="F140" s="42"/>
      <c r="G140" s="42"/>
      <c r="H140" s="42"/>
      <c r="I140" s="42"/>
      <c r="J140" s="7">
        <f t="shared" si="6"/>
        <v>0</v>
      </c>
      <c r="K140" s="7">
        <f t="shared" si="7"/>
        <v>0</v>
      </c>
      <c r="L140" s="47">
        <f>K140+K141</f>
        <v>0</v>
      </c>
    </row>
    <row r="141" spans="1:12" s="8" customFormat="1" ht="12.75" x14ac:dyDescent="0.2">
      <c r="A141" s="44"/>
      <c r="B141" s="46"/>
      <c r="C141" s="44"/>
      <c r="D141" s="39" t="s">
        <v>19</v>
      </c>
      <c r="E141" s="9">
        <v>2</v>
      </c>
      <c r="F141" s="42"/>
      <c r="G141" s="42"/>
      <c r="H141" s="42"/>
      <c r="I141" s="42"/>
      <c r="J141" s="7">
        <f t="shared" si="6"/>
        <v>0</v>
      </c>
      <c r="K141" s="7">
        <f t="shared" si="7"/>
        <v>0</v>
      </c>
      <c r="L141" s="48"/>
    </row>
    <row r="142" spans="1:12" s="8" customFormat="1" ht="12.75" x14ac:dyDescent="0.2">
      <c r="A142" s="43" t="s">
        <v>226</v>
      </c>
      <c r="B142" s="45" t="s">
        <v>228</v>
      </c>
      <c r="C142" s="43" t="s">
        <v>227</v>
      </c>
      <c r="D142" s="39" t="s">
        <v>18</v>
      </c>
      <c r="E142" s="9">
        <v>1</v>
      </c>
      <c r="F142" s="42"/>
      <c r="G142" s="42"/>
      <c r="H142" s="42"/>
      <c r="I142" s="42"/>
      <c r="J142" s="7">
        <f t="shared" si="6"/>
        <v>0</v>
      </c>
      <c r="K142" s="7">
        <f t="shared" si="7"/>
        <v>0</v>
      </c>
      <c r="L142" s="47">
        <f>K142+K143</f>
        <v>0</v>
      </c>
    </row>
    <row r="143" spans="1:12" s="8" customFormat="1" ht="12.75" x14ac:dyDescent="0.2">
      <c r="A143" s="44"/>
      <c r="B143" s="46"/>
      <c r="C143" s="44"/>
      <c r="D143" s="39" t="s">
        <v>20</v>
      </c>
      <c r="E143" s="9">
        <v>1</v>
      </c>
      <c r="F143" s="42"/>
      <c r="G143" s="42"/>
      <c r="H143" s="42"/>
      <c r="I143" s="42"/>
      <c r="J143" s="7">
        <f t="shared" si="6"/>
        <v>0</v>
      </c>
      <c r="K143" s="7">
        <f t="shared" si="7"/>
        <v>0</v>
      </c>
      <c r="L143" s="48"/>
    </row>
    <row r="144" spans="1:12" s="8" customFormat="1" ht="12.75" x14ac:dyDescent="0.2">
      <c r="A144" s="12" t="s">
        <v>229</v>
      </c>
      <c r="B144" s="41" t="s">
        <v>231</v>
      </c>
      <c r="C144" s="12" t="s">
        <v>230</v>
      </c>
      <c r="D144" s="39" t="s">
        <v>20</v>
      </c>
      <c r="E144" s="9">
        <v>3</v>
      </c>
      <c r="F144" s="42"/>
      <c r="G144" s="42"/>
      <c r="H144" s="42"/>
      <c r="I144" s="42"/>
      <c r="J144" s="7">
        <f t="shared" si="6"/>
        <v>0</v>
      </c>
      <c r="K144" s="7">
        <f t="shared" si="7"/>
        <v>0</v>
      </c>
      <c r="L144" s="26">
        <f>K144</f>
        <v>0</v>
      </c>
    </row>
    <row r="145" spans="1:12" s="8" customFormat="1" ht="12.75" x14ac:dyDescent="0.2">
      <c r="A145" s="12" t="s">
        <v>232</v>
      </c>
      <c r="B145" s="41" t="s">
        <v>218</v>
      </c>
      <c r="C145" s="12" t="s">
        <v>233</v>
      </c>
      <c r="D145" s="39" t="s">
        <v>20</v>
      </c>
      <c r="E145" s="9">
        <v>3</v>
      </c>
      <c r="F145" s="42"/>
      <c r="G145" s="42"/>
      <c r="H145" s="42"/>
      <c r="I145" s="42"/>
      <c r="J145" s="7">
        <f t="shared" si="6"/>
        <v>0</v>
      </c>
      <c r="K145" s="7">
        <f t="shared" si="7"/>
        <v>0</v>
      </c>
      <c r="L145" s="26">
        <f>K145</f>
        <v>0</v>
      </c>
    </row>
    <row r="146" spans="1:12" s="8" customFormat="1" ht="12.75" x14ac:dyDescent="0.2">
      <c r="A146" s="43" t="s">
        <v>234</v>
      </c>
      <c r="B146" s="45" t="s">
        <v>218</v>
      </c>
      <c r="C146" s="43" t="s">
        <v>235</v>
      </c>
      <c r="D146" s="39" t="s">
        <v>18</v>
      </c>
      <c r="E146" s="9">
        <v>1</v>
      </c>
      <c r="F146" s="42"/>
      <c r="G146" s="42"/>
      <c r="H146" s="42"/>
      <c r="I146" s="42"/>
      <c r="J146" s="7">
        <f t="shared" si="6"/>
        <v>0</v>
      </c>
      <c r="K146" s="7">
        <f t="shared" si="7"/>
        <v>0</v>
      </c>
      <c r="L146" s="47">
        <f>K146+K147</f>
        <v>0</v>
      </c>
    </row>
    <row r="147" spans="1:12" s="8" customFormat="1" ht="12.75" x14ac:dyDescent="0.2">
      <c r="A147" s="44"/>
      <c r="B147" s="46"/>
      <c r="C147" s="44"/>
      <c r="D147" s="39" t="s">
        <v>19</v>
      </c>
      <c r="E147" s="9">
        <v>2</v>
      </c>
      <c r="F147" s="42"/>
      <c r="G147" s="42"/>
      <c r="H147" s="42"/>
      <c r="I147" s="42"/>
      <c r="J147" s="7">
        <f t="shared" si="6"/>
        <v>0</v>
      </c>
      <c r="K147" s="7">
        <f t="shared" si="7"/>
        <v>0</v>
      </c>
      <c r="L147" s="48"/>
    </row>
    <row r="148" spans="1:12" s="8" customFormat="1" ht="12.75" x14ac:dyDescent="0.2">
      <c r="A148" s="12" t="s">
        <v>236</v>
      </c>
      <c r="B148" s="41" t="s">
        <v>238</v>
      </c>
      <c r="C148" s="12" t="s">
        <v>237</v>
      </c>
      <c r="D148" s="39" t="s">
        <v>19</v>
      </c>
      <c r="E148" s="9">
        <v>2</v>
      </c>
      <c r="F148" s="42"/>
      <c r="G148" s="42"/>
      <c r="H148" s="42"/>
      <c r="I148" s="42"/>
      <c r="J148" s="7">
        <f t="shared" si="6"/>
        <v>0</v>
      </c>
      <c r="K148" s="7">
        <f t="shared" si="7"/>
        <v>0</v>
      </c>
      <c r="L148" s="26">
        <f>K148</f>
        <v>0</v>
      </c>
    </row>
    <row r="149" spans="1:12" s="8" customFormat="1" ht="12.75" x14ac:dyDescent="0.2">
      <c r="A149" s="43" t="s">
        <v>239</v>
      </c>
      <c r="B149" s="45" t="s">
        <v>231</v>
      </c>
      <c r="C149" s="43" t="s">
        <v>240</v>
      </c>
      <c r="D149" s="39" t="s">
        <v>18</v>
      </c>
      <c r="E149" s="9">
        <v>1</v>
      </c>
      <c r="F149" s="42"/>
      <c r="G149" s="42"/>
      <c r="H149" s="42"/>
      <c r="I149" s="42"/>
      <c r="J149" s="7">
        <f t="shared" si="6"/>
        <v>0</v>
      </c>
      <c r="K149" s="7">
        <f t="shared" si="7"/>
        <v>0</v>
      </c>
      <c r="L149" s="47">
        <f>K149+K150</f>
        <v>0</v>
      </c>
    </row>
    <row r="150" spans="1:12" s="8" customFormat="1" ht="12.75" x14ac:dyDescent="0.2">
      <c r="A150" s="44"/>
      <c r="B150" s="46"/>
      <c r="C150" s="44"/>
      <c r="D150" s="39" t="s">
        <v>33</v>
      </c>
      <c r="E150" s="9">
        <v>2</v>
      </c>
      <c r="F150" s="7"/>
      <c r="G150" s="7"/>
      <c r="H150" s="7"/>
      <c r="I150" s="7"/>
      <c r="J150" s="7">
        <f t="shared" si="6"/>
        <v>0</v>
      </c>
      <c r="K150" s="7">
        <f t="shared" si="7"/>
        <v>0</v>
      </c>
      <c r="L150" s="48"/>
    </row>
    <row r="151" spans="1:12" s="8" customFormat="1" ht="12.75" x14ac:dyDescent="0.2">
      <c r="A151" s="43" t="s">
        <v>241</v>
      </c>
      <c r="B151" s="45" t="s">
        <v>218</v>
      </c>
      <c r="C151" s="43" t="s">
        <v>242</v>
      </c>
      <c r="D151" s="39" t="s">
        <v>18</v>
      </c>
      <c r="E151" s="9">
        <v>1</v>
      </c>
      <c r="F151" s="42"/>
      <c r="G151" s="42"/>
      <c r="H151" s="42"/>
      <c r="I151" s="42"/>
      <c r="J151" s="7">
        <f t="shared" si="6"/>
        <v>0</v>
      </c>
      <c r="K151" s="7">
        <f t="shared" si="7"/>
        <v>0</v>
      </c>
      <c r="L151" s="49">
        <f>K151+K152</f>
        <v>0</v>
      </c>
    </row>
    <row r="152" spans="1:12" s="8" customFormat="1" ht="12.75" x14ac:dyDescent="0.2">
      <c r="A152" s="44"/>
      <c r="B152" s="46"/>
      <c r="C152" s="44"/>
      <c r="D152" s="39" t="s">
        <v>19</v>
      </c>
      <c r="E152" s="9">
        <v>2</v>
      </c>
      <c r="F152" s="42"/>
      <c r="G152" s="42"/>
      <c r="H152" s="42"/>
      <c r="I152" s="42"/>
      <c r="J152" s="7">
        <f t="shared" si="6"/>
        <v>0</v>
      </c>
      <c r="K152" s="7">
        <f t="shared" si="7"/>
        <v>0</v>
      </c>
      <c r="L152" s="50"/>
    </row>
    <row r="153" spans="1:12" s="8" customFormat="1" ht="12.75" x14ac:dyDescent="0.2">
      <c r="A153" s="43" t="s">
        <v>243</v>
      </c>
      <c r="B153" s="45" t="s">
        <v>231</v>
      </c>
      <c r="C153" s="43" t="s">
        <v>244</v>
      </c>
      <c r="D153" s="39" t="s">
        <v>18</v>
      </c>
      <c r="E153" s="9">
        <v>1</v>
      </c>
      <c r="F153" s="42"/>
      <c r="G153" s="42"/>
      <c r="H153" s="42"/>
      <c r="I153" s="42"/>
      <c r="J153" s="7">
        <f t="shared" si="6"/>
        <v>0</v>
      </c>
      <c r="K153" s="7">
        <f t="shared" si="7"/>
        <v>0</v>
      </c>
      <c r="L153" s="47">
        <f>K153+K154</f>
        <v>0</v>
      </c>
    </row>
    <row r="154" spans="1:12" s="8" customFormat="1" ht="12.75" x14ac:dyDescent="0.2">
      <c r="A154" s="44"/>
      <c r="B154" s="46"/>
      <c r="C154" s="44"/>
      <c r="D154" s="39" t="s">
        <v>33</v>
      </c>
      <c r="E154" s="9">
        <v>2</v>
      </c>
      <c r="F154" s="7"/>
      <c r="G154" s="7"/>
      <c r="H154" s="7"/>
      <c r="I154" s="7"/>
      <c r="J154" s="7">
        <f t="shared" si="6"/>
        <v>0</v>
      </c>
      <c r="K154" s="7">
        <f t="shared" si="7"/>
        <v>0</v>
      </c>
      <c r="L154" s="48"/>
    </row>
    <row r="155" spans="1:12" s="8" customFormat="1" ht="12.75" x14ac:dyDescent="0.2">
      <c r="A155" s="12" t="s">
        <v>245</v>
      </c>
      <c r="B155" s="41" t="s">
        <v>221</v>
      </c>
      <c r="C155" s="12" t="s">
        <v>246</v>
      </c>
      <c r="D155" s="39" t="s">
        <v>18</v>
      </c>
      <c r="E155" s="9">
        <v>1</v>
      </c>
      <c r="F155" s="42"/>
      <c r="G155" s="42"/>
      <c r="H155" s="42"/>
      <c r="I155" s="42"/>
      <c r="J155" s="7">
        <f t="shared" si="6"/>
        <v>0</v>
      </c>
      <c r="K155" s="7">
        <f t="shared" si="7"/>
        <v>0</v>
      </c>
      <c r="L155" s="26">
        <f>K155</f>
        <v>0</v>
      </c>
    </row>
    <row r="156" spans="1:12" s="8" customFormat="1" ht="12.75" x14ac:dyDescent="0.2">
      <c r="A156" s="12" t="s">
        <v>247</v>
      </c>
      <c r="B156" s="41" t="s">
        <v>218</v>
      </c>
      <c r="C156" s="12" t="s">
        <v>248</v>
      </c>
      <c r="D156" s="39" t="s">
        <v>18</v>
      </c>
      <c r="E156" s="9">
        <v>1</v>
      </c>
      <c r="F156" s="42"/>
      <c r="G156" s="42"/>
      <c r="H156" s="42"/>
      <c r="I156" s="42"/>
      <c r="J156" s="7">
        <f t="shared" si="6"/>
        <v>0</v>
      </c>
      <c r="K156" s="7">
        <f t="shared" si="7"/>
        <v>0</v>
      </c>
      <c r="L156" s="26">
        <f>K156</f>
        <v>0</v>
      </c>
    </row>
    <row r="157" spans="1:12" s="8" customFormat="1" ht="12.75" x14ac:dyDescent="0.2">
      <c r="A157" s="12" t="s">
        <v>249</v>
      </c>
      <c r="B157" s="41" t="s">
        <v>231</v>
      </c>
      <c r="C157" s="12" t="s">
        <v>250</v>
      </c>
      <c r="D157" s="39" t="s">
        <v>18</v>
      </c>
      <c r="E157" s="9">
        <v>1</v>
      </c>
      <c r="F157" s="42"/>
      <c r="G157" s="42"/>
      <c r="H157" s="42"/>
      <c r="I157" s="42"/>
      <c r="J157" s="7">
        <f t="shared" si="6"/>
        <v>0</v>
      </c>
      <c r="K157" s="7">
        <f t="shared" si="7"/>
        <v>0</v>
      </c>
      <c r="L157" s="26">
        <f t="shared" ref="L157:L159" si="8">K157</f>
        <v>0</v>
      </c>
    </row>
    <row r="158" spans="1:12" s="8" customFormat="1" ht="12.75" x14ac:dyDescent="0.2">
      <c r="A158" s="12" t="s">
        <v>251</v>
      </c>
      <c r="B158" s="41" t="s">
        <v>231</v>
      </c>
      <c r="C158" s="12" t="s">
        <v>252</v>
      </c>
      <c r="D158" s="39" t="s">
        <v>18</v>
      </c>
      <c r="E158" s="9">
        <v>2</v>
      </c>
      <c r="F158" s="42"/>
      <c r="G158" s="42"/>
      <c r="H158" s="42"/>
      <c r="I158" s="42"/>
      <c r="J158" s="7">
        <f t="shared" si="6"/>
        <v>0</v>
      </c>
      <c r="K158" s="7">
        <f t="shared" si="7"/>
        <v>0</v>
      </c>
      <c r="L158" s="26">
        <f t="shared" si="8"/>
        <v>0</v>
      </c>
    </row>
    <row r="159" spans="1:12" s="8" customFormat="1" ht="12.75" x14ac:dyDescent="0.2">
      <c r="A159" s="12" t="s">
        <v>253</v>
      </c>
      <c r="B159" s="41" t="s">
        <v>231</v>
      </c>
      <c r="C159" s="12" t="s">
        <v>254</v>
      </c>
      <c r="D159" s="39" t="s">
        <v>18</v>
      </c>
      <c r="E159" s="9">
        <v>1</v>
      </c>
      <c r="F159" s="42"/>
      <c r="G159" s="42"/>
      <c r="H159" s="42"/>
      <c r="I159" s="42"/>
      <c r="J159" s="7">
        <f t="shared" si="6"/>
        <v>0</v>
      </c>
      <c r="K159" s="7">
        <f t="shared" si="7"/>
        <v>0</v>
      </c>
      <c r="L159" s="26">
        <f t="shared" si="8"/>
        <v>0</v>
      </c>
    </row>
    <row r="160" spans="1:12" s="8" customFormat="1" ht="26.1" customHeight="1" x14ac:dyDescent="0.2">
      <c r="A160" s="77" t="s">
        <v>23</v>
      </c>
      <c r="B160" s="77"/>
      <c r="C160" s="77"/>
      <c r="D160" s="78"/>
      <c r="E160" s="13">
        <f t="shared" ref="E160:L160" si="9">SUM(E132:E159)</f>
        <v>48</v>
      </c>
      <c r="F160" s="14">
        <f t="shared" si="9"/>
        <v>0</v>
      </c>
      <c r="G160" s="14">
        <f t="shared" si="9"/>
        <v>0</v>
      </c>
      <c r="H160" s="14">
        <f t="shared" si="9"/>
        <v>0</v>
      </c>
      <c r="I160" s="14">
        <f t="shared" si="9"/>
        <v>0</v>
      </c>
      <c r="J160" s="14">
        <f t="shared" si="9"/>
        <v>0</v>
      </c>
      <c r="K160" s="14">
        <f t="shared" si="9"/>
        <v>0</v>
      </c>
      <c r="L160" s="14">
        <f t="shared" si="9"/>
        <v>0</v>
      </c>
    </row>
    <row r="161" spans="1:13" s="8" customFormat="1" ht="26.1" customHeight="1" x14ac:dyDescent="0.2">
      <c r="A161" s="60" t="s">
        <v>24</v>
      </c>
      <c r="B161" s="60"/>
      <c r="C161" s="60"/>
      <c r="D161" s="61"/>
      <c r="E161" s="62">
        <f t="shared" ref="E161:L161" si="10">E160+E130</f>
        <v>212</v>
      </c>
      <c r="F161" s="15">
        <f t="shared" si="10"/>
        <v>0</v>
      </c>
      <c r="G161" s="15">
        <f t="shared" si="10"/>
        <v>0</v>
      </c>
      <c r="H161" s="15">
        <f t="shared" si="10"/>
        <v>0</v>
      </c>
      <c r="I161" s="15">
        <f t="shared" si="10"/>
        <v>0</v>
      </c>
      <c r="J161" s="15">
        <f t="shared" si="10"/>
        <v>0</v>
      </c>
      <c r="K161" s="15">
        <f t="shared" si="10"/>
        <v>0</v>
      </c>
      <c r="L161" s="15">
        <f t="shared" si="10"/>
        <v>0</v>
      </c>
    </row>
    <row r="162" spans="1:13" s="8" customFormat="1" ht="26.1" customHeight="1" x14ac:dyDescent="0.2">
      <c r="A162" s="60" t="s">
        <v>25</v>
      </c>
      <c r="B162" s="60"/>
      <c r="C162" s="60"/>
      <c r="D162" s="61"/>
      <c r="E162" s="63"/>
      <c r="F162" s="15">
        <f>F161*24</f>
        <v>0</v>
      </c>
      <c r="G162" s="15">
        <f t="shared" ref="G162:I162" si="11">G161*24</f>
        <v>0</v>
      </c>
      <c r="H162" s="15">
        <f t="shared" si="11"/>
        <v>0</v>
      </c>
      <c r="I162" s="15">
        <f t="shared" si="11"/>
        <v>0</v>
      </c>
      <c r="J162" s="15">
        <f>J161*24</f>
        <v>0</v>
      </c>
      <c r="K162" s="15">
        <f>K161*24</f>
        <v>0</v>
      </c>
      <c r="L162" s="15">
        <f>L161*24</f>
        <v>0</v>
      </c>
    </row>
    <row r="163" spans="1:13" s="8" customFormat="1" ht="26.1" customHeight="1" x14ac:dyDescent="0.2">
      <c r="A163" s="80"/>
      <c r="B163" s="80"/>
      <c r="C163" s="80"/>
      <c r="D163" s="80"/>
      <c r="E163" s="80"/>
      <c r="F163" s="80"/>
      <c r="G163" s="80"/>
      <c r="H163" s="80"/>
      <c r="I163" s="27"/>
      <c r="J163" s="27"/>
      <c r="K163" s="28"/>
      <c r="L163" s="28"/>
    </row>
    <row r="164" spans="1:13" s="8" customFormat="1" ht="12.75" x14ac:dyDescent="0.2">
      <c r="A164" s="85"/>
      <c r="B164" s="85"/>
      <c r="C164" s="85"/>
      <c r="D164" s="85"/>
      <c r="E164" s="85"/>
      <c r="F164" s="85"/>
      <c r="G164" s="85"/>
      <c r="H164" s="85"/>
      <c r="I164" s="29"/>
      <c r="J164" s="29"/>
      <c r="K164" s="30"/>
      <c r="L164" s="30"/>
    </row>
    <row r="165" spans="1:13" s="8" customFormat="1" ht="12.75" x14ac:dyDescent="0.2">
      <c r="A165" s="85"/>
      <c r="B165" s="85"/>
      <c r="C165" s="85"/>
      <c r="D165" s="85"/>
      <c r="E165" s="85"/>
      <c r="F165" s="85"/>
      <c r="G165" s="85"/>
      <c r="H165" s="85"/>
      <c r="I165" s="31"/>
      <c r="J165" s="80"/>
      <c r="K165" s="80"/>
      <c r="L165" s="32"/>
      <c r="M165" s="25"/>
    </row>
    <row r="166" spans="1:13" s="8" customFormat="1" ht="12.75" x14ac:dyDescent="0.2">
      <c r="A166" s="85"/>
      <c r="B166" s="85"/>
      <c r="C166" s="85"/>
      <c r="D166" s="85"/>
      <c r="E166" s="85"/>
      <c r="F166" s="85"/>
      <c r="G166" s="85"/>
      <c r="H166" s="85"/>
      <c r="I166" s="29"/>
      <c r="J166" s="29"/>
      <c r="K166" s="30"/>
      <c r="L166" s="30"/>
    </row>
    <row r="167" spans="1:13" s="8" customFormat="1" ht="12.75" x14ac:dyDescent="0.2">
      <c r="A167" s="85"/>
      <c r="B167" s="85"/>
      <c r="C167" s="85"/>
      <c r="D167" s="85"/>
      <c r="E167" s="85"/>
      <c r="F167" s="85"/>
      <c r="G167" s="85"/>
      <c r="H167" s="85"/>
      <c r="I167" s="31"/>
      <c r="J167" s="80"/>
      <c r="K167" s="80"/>
      <c r="L167" s="32"/>
      <c r="M167" s="25"/>
    </row>
    <row r="168" spans="1:13" s="8" customFormat="1" ht="26.1" customHeight="1" x14ac:dyDescent="0.2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33"/>
      <c r="M168" s="25"/>
    </row>
    <row r="169" spans="1:13" s="8" customFormat="1" ht="26.1" customHeight="1" x14ac:dyDescent="0.2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34"/>
      <c r="M169" s="25"/>
    </row>
    <row r="170" spans="1:13" s="8" customFormat="1" ht="20.25" customHeight="1" x14ac:dyDescent="0.2">
      <c r="A170" s="16"/>
      <c r="B170" s="17"/>
      <c r="C170" s="17"/>
      <c r="D170" s="17"/>
      <c r="E170" s="17"/>
      <c r="F170" s="18"/>
      <c r="G170" s="18"/>
      <c r="H170" s="18"/>
      <c r="I170" s="18"/>
      <c r="J170" s="18"/>
    </row>
    <row r="171" spans="1:13" s="8" customFormat="1" ht="12.75" customHeight="1" x14ac:dyDescent="0.2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</row>
    <row r="172" spans="1:13" s="8" customFormat="1" ht="9" customHeight="1" x14ac:dyDescent="0.2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</row>
    <row r="173" spans="1:13" s="8" customFormat="1" ht="20.25" customHeight="1" x14ac:dyDescent="0.2">
      <c r="A173" s="16"/>
      <c r="B173" s="17"/>
      <c r="C173" s="17"/>
      <c r="D173" s="17"/>
      <c r="E173" s="17"/>
      <c r="F173" s="18"/>
      <c r="G173" s="18"/>
      <c r="H173" s="18"/>
      <c r="I173" s="18"/>
      <c r="J173" s="18"/>
    </row>
    <row r="174" spans="1:13" s="8" customFormat="1" ht="26.1" customHeight="1" x14ac:dyDescent="0.2">
      <c r="A174" s="16"/>
      <c r="B174" s="17"/>
      <c r="C174" s="17"/>
      <c r="D174" s="17"/>
      <c r="E174" s="17"/>
      <c r="F174" s="18"/>
      <c r="H174" s="82"/>
      <c r="I174" s="82"/>
      <c r="J174" s="82"/>
      <c r="K174" s="82"/>
      <c r="L174" s="82"/>
    </row>
    <row r="175" spans="1:13" s="8" customFormat="1" ht="26.1" customHeight="1" x14ac:dyDescent="0.2">
      <c r="A175" s="16"/>
      <c r="B175" s="17"/>
      <c r="C175" s="17"/>
      <c r="D175" s="17"/>
      <c r="E175" s="17"/>
      <c r="F175" s="18"/>
      <c r="H175" s="35"/>
      <c r="I175" s="35"/>
      <c r="J175" s="35"/>
      <c r="K175" s="35"/>
      <c r="L175" s="35"/>
    </row>
    <row r="176" spans="1:13" s="8" customFormat="1" ht="26.1" customHeight="1" x14ac:dyDescent="0.2">
      <c r="A176" s="16"/>
      <c r="B176" s="17"/>
      <c r="C176" s="17"/>
      <c r="D176" s="17"/>
      <c r="E176" s="17"/>
      <c r="F176" s="18"/>
      <c r="H176" s="28"/>
      <c r="I176" s="28"/>
      <c r="J176" s="28"/>
      <c r="K176" s="28"/>
      <c r="L176" s="28"/>
    </row>
    <row r="177" spans="1:12" s="8" customFormat="1" ht="26.1" customHeight="1" x14ac:dyDescent="0.2">
      <c r="A177" s="16"/>
      <c r="B177" s="17"/>
      <c r="C177" s="17"/>
      <c r="D177" s="17"/>
      <c r="E177" s="17"/>
      <c r="F177" s="18"/>
      <c r="H177" s="36"/>
      <c r="I177" s="36"/>
      <c r="J177" s="37"/>
      <c r="K177" s="37"/>
      <c r="L177" s="37"/>
    </row>
    <row r="178" spans="1:12" s="8" customFormat="1" ht="26.1" customHeight="1" x14ac:dyDescent="0.2">
      <c r="A178" s="16"/>
      <c r="B178" s="17"/>
      <c r="C178" s="17"/>
      <c r="D178" s="17"/>
      <c r="E178" s="17"/>
      <c r="F178" s="18"/>
      <c r="G178" s="21"/>
      <c r="H178" s="22"/>
      <c r="I178" s="22"/>
      <c r="J178" s="22"/>
      <c r="K178" s="22"/>
      <c r="L178" s="38"/>
    </row>
    <row r="179" spans="1:12" s="8" customFormat="1" ht="26.1" customHeight="1" x14ac:dyDescent="0.2">
      <c r="A179" s="16"/>
      <c r="B179" s="17"/>
      <c r="C179" s="17"/>
      <c r="D179" s="17"/>
      <c r="E179" s="17"/>
      <c r="F179" s="18"/>
      <c r="H179" s="83"/>
      <c r="I179" s="83"/>
      <c r="J179" s="83"/>
      <c r="K179" s="83"/>
      <c r="L179" s="37"/>
    </row>
    <row r="180" spans="1:12" s="8" customFormat="1" ht="26.1" customHeight="1" x14ac:dyDescent="0.2">
      <c r="A180" s="16"/>
      <c r="B180" s="17"/>
      <c r="C180" s="17"/>
      <c r="D180" s="17"/>
      <c r="E180" s="17"/>
      <c r="F180" s="18"/>
      <c r="H180" s="83"/>
      <c r="I180" s="83"/>
      <c r="J180" s="83"/>
      <c r="K180" s="83"/>
      <c r="L180" s="37"/>
    </row>
    <row r="181" spans="1:12" s="8" customFormat="1" ht="20.25" customHeight="1" x14ac:dyDescent="0.2">
      <c r="A181" s="16"/>
      <c r="B181" s="17"/>
      <c r="C181" s="17"/>
      <c r="D181" s="17"/>
      <c r="E181" s="17"/>
      <c r="F181" s="18"/>
      <c r="H181" s="20"/>
      <c r="I181" s="23"/>
      <c r="J181" s="23"/>
      <c r="K181" s="24"/>
    </row>
    <row r="182" spans="1:12" s="8" customFormat="1" ht="32.1" customHeight="1" x14ac:dyDescent="0.2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</row>
    <row r="183" spans="1:12" s="19" customFormat="1" ht="32.1" customHeight="1" x14ac:dyDescent="0.2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</row>
    <row r="184" spans="1:12" s="19" customFormat="1" ht="32.1" customHeight="1" x14ac:dyDescent="0.2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</row>
    <row r="185" spans="1:12" s="19" customFormat="1" ht="32.1" customHeight="1" x14ac:dyDescent="0.2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</row>
    <row r="186" spans="1:12" s="19" customFormat="1" ht="32.1" customHeight="1" x14ac:dyDescent="0.2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</row>
    <row r="187" spans="1:12" s="19" customFormat="1" ht="32.1" customHeight="1" x14ac:dyDescent="0.2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</row>
    <row r="188" spans="1:12" s="19" customFormat="1" ht="32.1" customHeight="1" x14ac:dyDescent="0.2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</row>
    <row r="189" spans="1:12" s="19" customFormat="1" ht="32.1" customHeight="1" x14ac:dyDescent="0.2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</row>
    <row r="190" spans="1:12" s="19" customFormat="1" ht="32.1" customHeight="1" x14ac:dyDescent="0.2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</row>
    <row r="191" spans="1:12" s="19" customFormat="1" ht="32.1" customHeight="1" x14ac:dyDescent="0.2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</row>
    <row r="192" spans="1:12" s="19" customFormat="1" ht="32.1" customHeight="1" x14ac:dyDescent="0.2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</row>
    <row r="193" spans="1:12" s="19" customFormat="1" ht="32.1" customHeight="1" x14ac:dyDescent="0.2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</row>
    <row r="194" spans="1:12" s="19" customFormat="1" ht="32.1" customHeight="1" x14ac:dyDescent="0.2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</row>
    <row r="195" spans="1:12" s="19" customFormat="1" ht="32.1" customHeight="1" x14ac:dyDescent="0.2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</row>
    <row r="196" spans="1:12" s="19" customFormat="1" ht="32.1" customHeight="1" x14ac:dyDescent="0.2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</row>
    <row r="197" spans="1:12" s="19" customFormat="1" ht="32.1" customHeight="1" x14ac:dyDescent="0.2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</row>
    <row r="198" spans="1:12" s="19" customFormat="1" ht="32.1" customHeight="1" x14ac:dyDescent="0.2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</row>
    <row r="199" spans="1:12" ht="32.1" customHeight="1" x14ac:dyDescent="0.2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</row>
  </sheetData>
  <mergeCells count="271">
    <mergeCell ref="A110:A111"/>
    <mergeCell ref="B110:B111"/>
    <mergeCell ref="C110:C111"/>
    <mergeCell ref="L110:L111"/>
    <mergeCell ref="C104:C105"/>
    <mergeCell ref="L104:L105"/>
    <mergeCell ref="A106:A107"/>
    <mergeCell ref="B106:B107"/>
    <mergeCell ref="C106:C107"/>
    <mergeCell ref="L106:L107"/>
    <mergeCell ref="L108:L109"/>
    <mergeCell ref="A108:A109"/>
    <mergeCell ref="B108:B109"/>
    <mergeCell ref="C108:C109"/>
    <mergeCell ref="A198:L198"/>
    <mergeCell ref="A199:L199"/>
    <mergeCell ref="J165:K165"/>
    <mergeCell ref="J167:K167"/>
    <mergeCell ref="A5:L5"/>
    <mergeCell ref="H174:L174"/>
    <mergeCell ref="H179:K179"/>
    <mergeCell ref="H180:K180"/>
    <mergeCell ref="A182:L182"/>
    <mergeCell ref="A183:L183"/>
    <mergeCell ref="A184:L184"/>
    <mergeCell ref="A185:L185"/>
    <mergeCell ref="A186:L186"/>
    <mergeCell ref="A187:L187"/>
    <mergeCell ref="A163:H163"/>
    <mergeCell ref="A164:H165"/>
    <mergeCell ref="B6:L6"/>
    <mergeCell ref="A193:L193"/>
    <mergeCell ref="A194:L194"/>
    <mergeCell ref="A195:L195"/>
    <mergeCell ref="A196:L196"/>
    <mergeCell ref="A197:L197"/>
    <mergeCell ref="A166:H167"/>
    <mergeCell ref="A168:K168"/>
    <mergeCell ref="A130:D130"/>
    <mergeCell ref="A160:D160"/>
    <mergeCell ref="B24:B25"/>
    <mergeCell ref="A131:L131"/>
    <mergeCell ref="L28:L29"/>
    <mergeCell ref="A28:A29"/>
    <mergeCell ref="B28:B29"/>
    <mergeCell ref="C28:C29"/>
    <mergeCell ref="C24:C25"/>
    <mergeCell ref="L26:L27"/>
    <mergeCell ref="A26:A27"/>
    <mergeCell ref="B26:B27"/>
    <mergeCell ref="C26:C27"/>
    <mergeCell ref="L39:L40"/>
    <mergeCell ref="A100:A101"/>
    <mergeCell ref="B100:B101"/>
    <mergeCell ref="C100:C101"/>
    <mergeCell ref="L100:L101"/>
    <mergeCell ref="A102:A103"/>
    <mergeCell ref="B102:B103"/>
    <mergeCell ref="C102:C103"/>
    <mergeCell ref="L102:L103"/>
    <mergeCell ref="A104:A105"/>
    <mergeCell ref="B104:B105"/>
    <mergeCell ref="A1:L1"/>
    <mergeCell ref="F16:F17"/>
    <mergeCell ref="G16:G17"/>
    <mergeCell ref="H16:H17"/>
    <mergeCell ref="I16:I17"/>
    <mergeCell ref="J16:J17"/>
    <mergeCell ref="K16:K17"/>
    <mergeCell ref="A16:A17"/>
    <mergeCell ref="B16:B17"/>
    <mergeCell ref="C16:C17"/>
    <mergeCell ref="D16:D17"/>
    <mergeCell ref="E16:E17"/>
    <mergeCell ref="L16:L17"/>
    <mergeCell ref="A15:L15"/>
    <mergeCell ref="B13:L13"/>
    <mergeCell ref="B11:L11"/>
    <mergeCell ref="A2:L2"/>
    <mergeCell ref="A3:L3"/>
    <mergeCell ref="B10:L10"/>
    <mergeCell ref="B9:L9"/>
    <mergeCell ref="B8:L8"/>
    <mergeCell ref="B7:L7"/>
    <mergeCell ref="A191:L191"/>
    <mergeCell ref="A192:L192"/>
    <mergeCell ref="L18:L19"/>
    <mergeCell ref="A18:A19"/>
    <mergeCell ref="B18:B19"/>
    <mergeCell ref="C18:C19"/>
    <mergeCell ref="A20:A21"/>
    <mergeCell ref="B20:B21"/>
    <mergeCell ref="C20:C21"/>
    <mergeCell ref="L20:L21"/>
    <mergeCell ref="A22:A23"/>
    <mergeCell ref="B22:B23"/>
    <mergeCell ref="C22:C23"/>
    <mergeCell ref="L22:L23"/>
    <mergeCell ref="L24:L25"/>
    <mergeCell ref="A24:A25"/>
    <mergeCell ref="A169:K169"/>
    <mergeCell ref="A171:L172"/>
    <mergeCell ref="A188:L188"/>
    <mergeCell ref="A189:L189"/>
    <mergeCell ref="A190:L190"/>
    <mergeCell ref="A161:D161"/>
    <mergeCell ref="E161:E162"/>
    <mergeCell ref="A162:D162"/>
    <mergeCell ref="C45:C46"/>
    <mergeCell ref="A39:A40"/>
    <mergeCell ref="B39:B40"/>
    <mergeCell ref="C39:C40"/>
    <mergeCell ref="L41:L42"/>
    <mergeCell ref="A41:A42"/>
    <mergeCell ref="B41:B42"/>
    <mergeCell ref="C41:C42"/>
    <mergeCell ref="L37:L38"/>
    <mergeCell ref="A37:A38"/>
    <mergeCell ref="B37:B38"/>
    <mergeCell ref="C37:C38"/>
    <mergeCell ref="A61:A62"/>
    <mergeCell ref="B61:B62"/>
    <mergeCell ref="C61:C62"/>
    <mergeCell ref="L61:L62"/>
    <mergeCell ref="A63:A64"/>
    <mergeCell ref="B63:B64"/>
    <mergeCell ref="C63:C64"/>
    <mergeCell ref="L63:L64"/>
    <mergeCell ref="L51:L52"/>
    <mergeCell ref="A51:A52"/>
    <mergeCell ref="B51:B52"/>
    <mergeCell ref="C51:C52"/>
    <mergeCell ref="L53:L54"/>
    <mergeCell ref="A53:A54"/>
    <mergeCell ref="B53:B54"/>
    <mergeCell ref="C53:C54"/>
    <mergeCell ref="A57:A58"/>
    <mergeCell ref="B57:B58"/>
    <mergeCell ref="C57:C58"/>
    <mergeCell ref="L57:L58"/>
    <mergeCell ref="A75:A76"/>
    <mergeCell ref="B75:B76"/>
    <mergeCell ref="C75:C76"/>
    <mergeCell ref="L75:L76"/>
    <mergeCell ref="A68:A69"/>
    <mergeCell ref="B68:B69"/>
    <mergeCell ref="C68:C69"/>
    <mergeCell ref="L68:L69"/>
    <mergeCell ref="A70:A71"/>
    <mergeCell ref="B70:B71"/>
    <mergeCell ref="C70:C71"/>
    <mergeCell ref="L70:L71"/>
    <mergeCell ref="B77:B78"/>
    <mergeCell ref="C77:C78"/>
    <mergeCell ref="L77:L78"/>
    <mergeCell ref="A81:A82"/>
    <mergeCell ref="B81:B82"/>
    <mergeCell ref="C81:C82"/>
    <mergeCell ref="L81:L82"/>
    <mergeCell ref="A83:A84"/>
    <mergeCell ref="B83:B84"/>
    <mergeCell ref="C83:C84"/>
    <mergeCell ref="L83:L84"/>
    <mergeCell ref="A30:A31"/>
    <mergeCell ref="B30:B31"/>
    <mergeCell ref="C30:C31"/>
    <mergeCell ref="L30:L31"/>
    <mergeCell ref="A32:A33"/>
    <mergeCell ref="B32:B33"/>
    <mergeCell ref="C32:C33"/>
    <mergeCell ref="A94:A95"/>
    <mergeCell ref="B94:B95"/>
    <mergeCell ref="C94:C95"/>
    <mergeCell ref="L94:L95"/>
    <mergeCell ref="L92:L93"/>
    <mergeCell ref="L90:L91"/>
    <mergeCell ref="A92:A93"/>
    <mergeCell ref="B92:B93"/>
    <mergeCell ref="C92:C93"/>
    <mergeCell ref="L88:L89"/>
    <mergeCell ref="A88:A89"/>
    <mergeCell ref="B88:B89"/>
    <mergeCell ref="C88:C89"/>
    <mergeCell ref="A90:A91"/>
    <mergeCell ref="B90:B91"/>
    <mergeCell ref="C90:C91"/>
    <mergeCell ref="A77:A78"/>
    <mergeCell ref="L32:L33"/>
    <mergeCell ref="A34:A35"/>
    <mergeCell ref="B34:B35"/>
    <mergeCell ref="C34:C35"/>
    <mergeCell ref="L34:L35"/>
    <mergeCell ref="A55:A56"/>
    <mergeCell ref="B55:B56"/>
    <mergeCell ref="C55:C56"/>
    <mergeCell ref="L55:L56"/>
    <mergeCell ref="L47:L48"/>
    <mergeCell ref="A47:A48"/>
    <mergeCell ref="B47:B48"/>
    <mergeCell ref="C47:C48"/>
    <mergeCell ref="A49:A50"/>
    <mergeCell ref="B49:B50"/>
    <mergeCell ref="C49:C50"/>
    <mergeCell ref="L49:L50"/>
    <mergeCell ref="L43:L44"/>
    <mergeCell ref="A43:A44"/>
    <mergeCell ref="B43:B44"/>
    <mergeCell ref="C43:C44"/>
    <mergeCell ref="L45:L46"/>
    <mergeCell ref="A45:A46"/>
    <mergeCell ref="B45:B46"/>
    <mergeCell ref="A86:A87"/>
    <mergeCell ref="B86:B87"/>
    <mergeCell ref="C86:C87"/>
    <mergeCell ref="L86:L87"/>
    <mergeCell ref="A98:A99"/>
    <mergeCell ref="B98:B99"/>
    <mergeCell ref="C98:C99"/>
    <mergeCell ref="L98:L99"/>
    <mergeCell ref="A65:A66"/>
    <mergeCell ref="B65:B66"/>
    <mergeCell ref="C65:C66"/>
    <mergeCell ref="L65:L66"/>
    <mergeCell ref="A72:A73"/>
    <mergeCell ref="B72:B73"/>
    <mergeCell ref="C72:C73"/>
    <mergeCell ref="L72:L73"/>
    <mergeCell ref="A79:A80"/>
    <mergeCell ref="B79:B80"/>
    <mergeCell ref="C79:C80"/>
    <mergeCell ref="L79:L80"/>
    <mergeCell ref="A96:A97"/>
    <mergeCell ref="B96:B97"/>
    <mergeCell ref="C96:C97"/>
    <mergeCell ref="L96:L97"/>
    <mergeCell ref="A133:A134"/>
    <mergeCell ref="B133:B134"/>
    <mergeCell ref="C133:C134"/>
    <mergeCell ref="L133:L134"/>
    <mergeCell ref="A135:A136"/>
    <mergeCell ref="B135:B136"/>
    <mergeCell ref="C135:C136"/>
    <mergeCell ref="L135:L136"/>
    <mergeCell ref="A137:A138"/>
    <mergeCell ref="B137:B138"/>
    <mergeCell ref="C137:C138"/>
    <mergeCell ref="L137:L138"/>
    <mergeCell ref="A140:A141"/>
    <mergeCell ref="B140:B141"/>
    <mergeCell ref="C140:C141"/>
    <mergeCell ref="L140:L141"/>
    <mergeCell ref="A142:A143"/>
    <mergeCell ref="B142:B143"/>
    <mergeCell ref="C142:C143"/>
    <mergeCell ref="L142:L143"/>
    <mergeCell ref="A146:A147"/>
    <mergeCell ref="B146:B147"/>
    <mergeCell ref="C146:C147"/>
    <mergeCell ref="L146:L147"/>
    <mergeCell ref="A149:A150"/>
    <mergeCell ref="B149:B150"/>
    <mergeCell ref="C149:C150"/>
    <mergeCell ref="L149:L150"/>
    <mergeCell ref="A151:A152"/>
    <mergeCell ref="B151:B152"/>
    <mergeCell ref="C151:C152"/>
    <mergeCell ref="L151:L152"/>
    <mergeCell ref="A153:A154"/>
    <mergeCell ref="B153:B154"/>
    <mergeCell ref="C153:C154"/>
    <mergeCell ref="L153:L154"/>
  </mergeCells>
  <phoneticPr fontId="1" type="noConversion"/>
  <printOptions horizontalCentered="1"/>
  <pageMargins left="0.78740157480314965" right="0.78740157480314965" top="0.78740157480314965" bottom="0.78740157480314965" header="0" footer="0"/>
  <pageSetup paperSize="9" scale="54" fitToHeight="0" orientation="landscape" verticalDpi="59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Proposta Geral</vt:lpstr>
      <vt:lpstr>Plan1</vt:lpstr>
    </vt:vector>
  </TitlesOfParts>
  <Company>Banrisul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b22596</dc:creator>
  <cp:lastModifiedBy>Maria Giovana Di Maio Da Cunha</cp:lastModifiedBy>
  <cp:lastPrinted>2019-12-12T17:44:06Z</cp:lastPrinted>
  <dcterms:created xsi:type="dcterms:W3CDTF">2007-06-15T12:09:10Z</dcterms:created>
  <dcterms:modified xsi:type="dcterms:W3CDTF">2020-01-13T17:51:45Z</dcterms:modified>
</cp:coreProperties>
</file>